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DNCC\Consultorías Resultado 3\Web Huella Paraguay\"/>
    </mc:Choice>
  </mc:AlternateContent>
  <bookViews>
    <workbookView xWindow="0" yWindow="0" windowWidth="20490" windowHeight="7155"/>
  </bookViews>
  <sheets>
    <sheet name="Datos oferentes" sheetId="7" r:id="rId1"/>
    <sheet name="Doc de habilitacion" sheetId="1" r:id="rId2"/>
    <sheet name="Experiencia de la empresa" sheetId="2" r:id="rId3"/>
    <sheet name="Personal clave" sheetId="4" r:id="rId4"/>
    <sheet name="Propuesta tecnica" sheetId="3" r:id="rId5"/>
    <sheet name=" Resumen técnico" sheetId="5" r:id="rId6"/>
    <sheet name="Puntaje Final " sheetId="9" r:id="rId7"/>
  </sheets>
  <definedNames>
    <definedName name="_xlnm.Print_Titles" localSheetId="1">'Doc de habilitacion'!$12:$13</definedName>
  </definedNames>
  <calcPr calcId="152511"/>
</workbook>
</file>

<file path=xl/calcChain.xml><?xml version="1.0" encoding="utf-8"?>
<calcChain xmlns="http://schemas.openxmlformats.org/spreadsheetml/2006/main">
  <c r="G10" i="9" l="1"/>
  <c r="G9" i="9"/>
  <c r="G11" i="9"/>
  <c r="J15" i="5"/>
  <c r="J16" i="5"/>
  <c r="J14" i="5"/>
  <c r="H15" i="5"/>
  <c r="H16" i="5"/>
  <c r="H14" i="5"/>
  <c r="F16" i="5"/>
  <c r="F15" i="5"/>
  <c r="F14" i="5"/>
  <c r="I17" i="5" l="1"/>
  <c r="C11" i="9" s="1"/>
  <c r="D11" i="9" s="1"/>
  <c r="H11" i="9" s="1"/>
  <c r="G17" i="5"/>
  <c r="C10" i="9" s="1"/>
  <c r="D10" i="9" s="1"/>
  <c r="H10" i="9" s="1"/>
  <c r="J17" i="5" l="1"/>
  <c r="H17" i="5"/>
  <c r="E17" i="5" l="1"/>
  <c r="C9" i="9" s="1"/>
  <c r="D9" i="9" s="1"/>
  <c r="H9" i="9" s="1"/>
  <c r="F17" i="5" l="1"/>
</calcChain>
</file>

<file path=xl/sharedStrings.xml><?xml version="1.0" encoding="utf-8"?>
<sst xmlns="http://schemas.openxmlformats.org/spreadsheetml/2006/main" count="181" uniqueCount="109">
  <si>
    <t>Evaluación de los Documentos Legales</t>
  </si>
  <si>
    <t>Cumple/No Cumple</t>
  </si>
  <si>
    <t>Evaluación de la Propuesta Técnica</t>
  </si>
  <si>
    <t>Puntuación máxima</t>
  </si>
  <si>
    <t>Experiencia de la empresa/Organización</t>
  </si>
  <si>
    <t>Puntuación  máxima</t>
  </si>
  <si>
    <t>2.1</t>
  </si>
  <si>
    <t>2.2</t>
  </si>
  <si>
    <t xml:space="preserve">Total </t>
  </si>
  <si>
    <t>Resumen del método de evaluación de las Propuestas técnicas</t>
  </si>
  <si>
    <t>Porcentaje</t>
  </si>
  <si>
    <t>1.</t>
  </si>
  <si>
    <t>2.</t>
  </si>
  <si>
    <t>3.</t>
  </si>
  <si>
    <t>Total</t>
  </si>
  <si>
    <t xml:space="preserve">Excelente </t>
  </si>
  <si>
    <t xml:space="preserve">Muy bueno </t>
  </si>
  <si>
    <t>Bueno</t>
  </si>
  <si>
    <t>Regular</t>
  </si>
  <si>
    <t>CUADRO 1 - LISTADO DE PROPONENTES</t>
  </si>
  <si>
    <t>ID</t>
  </si>
  <si>
    <t>Proponente</t>
  </si>
  <si>
    <t>Representante Legal</t>
  </si>
  <si>
    <t>Dirección</t>
  </si>
  <si>
    <t>Teléfonos</t>
  </si>
  <si>
    <t>e-mail</t>
  </si>
  <si>
    <t>Personal clave</t>
  </si>
  <si>
    <t xml:space="preserve">Puntaje Obtenido </t>
  </si>
  <si>
    <t xml:space="preserve">Ponderacion </t>
  </si>
  <si>
    <t>Empresa</t>
  </si>
  <si>
    <t>Puntaje Técnico</t>
  </si>
  <si>
    <t>Ponderación
70%</t>
  </si>
  <si>
    <t>Ponderación
30%</t>
  </si>
  <si>
    <t>Puntaje  Total</t>
  </si>
  <si>
    <t>Puntuación de la Propuesta Técnica (PT)</t>
  </si>
  <si>
    <t>Puntuación de la Propuesta Financiera (PF)</t>
  </si>
  <si>
    <t>Puntuación total combinada:</t>
  </si>
  <si>
    <t>(Puntuación PT) x (porcentaje que se atribuye a la PT, por ejemplo 70%)</t>
  </si>
  <si>
    <t>+ (Puntuación PF) x (porcentaje que se atribuye a la PF, por ejemplo 30%)</t>
  </si>
  <si>
    <t>Puntuación final combinada total de la Propuesta</t>
  </si>
  <si>
    <t>Formulario Nº 1</t>
  </si>
  <si>
    <t>Cumple/ No Cumple</t>
  </si>
  <si>
    <t>Sub Total Coordinador Principal del Proyecto</t>
  </si>
  <si>
    <t xml:space="preserve">PROYECTO N° 00111505 Fortalecimiento de la Acción Climática en Paraguay </t>
  </si>
  <si>
    <t>CUADRO N°2 - DOCUMENTOS DE HABILITACIÓN</t>
  </si>
  <si>
    <t>Habilita / No Habilita</t>
  </si>
  <si>
    <t>1-</t>
  </si>
  <si>
    <t>2-</t>
  </si>
  <si>
    <t>3-</t>
  </si>
  <si>
    <t>Fotocopia del cumplimiento del certificado tributario vigente.</t>
  </si>
  <si>
    <t>CUADRO N° 3 - EXPERIENCIA DE LA EMPRESA</t>
  </si>
  <si>
    <t>Evaluación de la Experiencia de la Empresa</t>
  </si>
  <si>
    <t>Evaluación del personal clave</t>
  </si>
  <si>
    <t>Formulario Nº 2</t>
  </si>
  <si>
    <t>(Nombre de la empresa)</t>
  </si>
  <si>
    <t>(Nombre del coordinador)</t>
  </si>
  <si>
    <t>Coordinador Principal de la Consultoría</t>
  </si>
  <si>
    <t>1 punto por cada año adicional</t>
  </si>
  <si>
    <t>1 punto por cada experiencia adicional</t>
  </si>
  <si>
    <t>(Nombre del especialista)</t>
  </si>
  <si>
    <t>CUADRO N° 4 -PERSONAL CLAVE</t>
  </si>
  <si>
    <t>CUADRO N° 5 - EVALUACIÓN PROPUESTA TÉCNICA</t>
  </si>
  <si>
    <t>Experiencia de la empresa</t>
  </si>
  <si>
    <t>Propuesta técnica</t>
  </si>
  <si>
    <t>CUADRO N° 6 - RESUMEN TÉCNICO</t>
  </si>
  <si>
    <t>CUADRO N° 7 - PUNTAJE FINAL</t>
  </si>
  <si>
    <t>Sub Total Especialista Técnico</t>
  </si>
  <si>
    <t>Total General</t>
  </si>
  <si>
    <t>2 puntos si cuenta con 4 experiencias</t>
  </si>
  <si>
    <t>Presenta un personal idóneo y con un equipo de trabajo multidisciplinario para desempeñar los cargos clave de la consultoría (total 15 puntos)</t>
  </si>
  <si>
    <t>Propuesta Financiera Gs.</t>
  </si>
  <si>
    <t>Puntaje Financiero</t>
  </si>
  <si>
    <t>Cumple/No cumple</t>
  </si>
  <si>
    <t xml:space="preserve">La propuesta técnica refleja claramente los aspectos principales de la consultoría con suficiente detalle (total 15 puntos) </t>
  </si>
  <si>
    <t>5 puntos si cuenta con 5 años de experiencia general</t>
  </si>
  <si>
    <t>Formulario de presentación de la propuesta;</t>
  </si>
  <si>
    <t>Poder otorgado ante Escribano Público al (a los) firmante(s) de la oferta de la empresa (solo si aplica) o documentos similares en el país de origen del oferente.</t>
  </si>
  <si>
    <t>Curriculum de la Empresa, en la que se detalle la experiencia general y específica de la empresa, tal como indicado en los Términos de Referencia.</t>
  </si>
  <si>
    <t>Listado de Profesionales Asignados al Servicio.</t>
  </si>
  <si>
    <t>Carta Compromiso del Personal Clave propuesto</t>
  </si>
  <si>
    <t>Curriculum Vitae de los profesionales asignados al servicio, y copias de los documentos que acrediten la formación academica y experiencias laborales.</t>
  </si>
  <si>
    <t xml:space="preserve">Propuesta Metodológica  </t>
  </si>
  <si>
    <t>Esquema de Precios</t>
  </si>
  <si>
    <t>Documento 2 - Propuesta financiera</t>
  </si>
  <si>
    <t>Documento 1 - Propuesta Técnica</t>
  </si>
  <si>
    <t>PROYECTO N° 00111505 Fortalecimiento de la Acción Climática en Paraguay</t>
  </si>
  <si>
    <t xml:space="preserve"> “Consultoría nacional para el desarrollo de una herramienta digital de cálculo de huella de carbono y su sistema de reconocimiento”.</t>
  </si>
  <si>
    <r>
      <t xml:space="preserve">Copia del Estatuto de la(s) empresa(s) u otro documento de conformación, debidamente registrado por las autoridades competentes en el país de origen y las Escrituras de las modificaciones del mismo. En caso de las Sociedades Anónimas deberán presentar adicionalmente el Acta de la última Asamblea y los nombres de los directores en funciones o documentos similares en el país de origen del oferente. </t>
    </r>
    <r>
      <rPr>
        <b/>
        <u/>
        <sz val="10"/>
        <color rgb="FFFF0000"/>
        <rFont val="Times New Roman"/>
        <family val="1"/>
      </rPr>
      <t>Es un requisito excluyente contar con personalidad jurídica.</t>
    </r>
  </si>
  <si>
    <t>Comité Evaluador</t>
  </si>
  <si>
    <r>
      <rPr>
        <b/>
        <sz val="10"/>
        <color theme="1"/>
        <rFont val="Times New Roman"/>
        <family val="1"/>
      </rPr>
      <t>Observación:</t>
    </r>
    <r>
      <rPr>
        <sz val="10"/>
        <color theme="1"/>
        <rFont val="Times New Roman"/>
        <family val="1"/>
      </rPr>
      <t xml:space="preserve"> deberá acreditar cada experiencia con la presentación del contrato y/o factura.</t>
    </r>
  </si>
  <si>
    <r>
      <rPr>
        <b/>
        <i/>
        <sz val="10"/>
        <color theme="1"/>
        <rFont val="Times New Roman"/>
        <family val="1"/>
      </rPr>
      <t>Experiencia General:</t>
    </r>
    <r>
      <rPr>
        <i/>
        <sz val="10"/>
        <color theme="1"/>
        <rFont val="Times New Roman"/>
        <family val="1"/>
      </rPr>
      <t xml:space="preserve"> contar con al menos 6 años de experiencia general de trabajo en servicios de consultoría. (Excluyente)</t>
    </r>
  </si>
  <si>
    <r>
      <rPr>
        <b/>
        <i/>
        <sz val="10"/>
        <color theme="1"/>
        <rFont val="Times New Roman"/>
        <family val="1"/>
      </rPr>
      <t>Experiencia Específica</t>
    </r>
    <r>
      <rPr>
        <i/>
        <sz val="10"/>
        <color theme="1"/>
        <rFont val="Times New Roman"/>
        <family val="1"/>
      </rPr>
      <t>: al menos 4 experiencias demostrables en consultorías o contratos relacionados al diseño de una página web, programación web o herramientas digitales.</t>
    </r>
  </si>
  <si>
    <r>
      <t xml:space="preserve">Experiencia específica: </t>
    </r>
    <r>
      <rPr>
        <i/>
        <sz val="10"/>
        <color theme="1"/>
        <rFont val="Times New Roman"/>
        <family val="1"/>
      </rPr>
      <t xml:space="preserve">al menos 1 experiencia demostrable en consultorías o contratos relacionados con el sector público. </t>
    </r>
  </si>
  <si>
    <t>10 puntos si cuenta con 4 experiencias</t>
  </si>
  <si>
    <t>2 puntos por experiencia adicional</t>
  </si>
  <si>
    <t>10 puntos si cuenta con 1 experiencia</t>
  </si>
  <si>
    <t>2 puntos si cuenta con 3 experiencias</t>
  </si>
  <si>
    <t xml:space="preserve">Especialista en desarrollo de herramientas digitales </t>
  </si>
  <si>
    <t xml:space="preserve">Comité Evaluador </t>
  </si>
  <si>
    <r>
      <rPr>
        <b/>
        <sz val="10"/>
        <color theme="1"/>
        <rFont val="Times New Roman"/>
        <family val="1"/>
      </rPr>
      <t xml:space="preserve">Puntuación PT = </t>
    </r>
    <r>
      <rPr>
        <sz val="10"/>
        <color theme="1"/>
        <rFont val="Times New Roman"/>
        <family val="1"/>
      </rPr>
      <t>(Puntuación total obtenida por la oferta/Punt. máxima obtenible por la PT) x 100</t>
    </r>
  </si>
  <si>
    <r>
      <rPr>
        <b/>
        <sz val="10"/>
        <color theme="1"/>
        <rFont val="Times New Roman"/>
        <family val="1"/>
      </rPr>
      <t>Puntuación PF =</t>
    </r>
    <r>
      <rPr>
        <sz val="10"/>
        <color theme="1"/>
        <rFont val="Times New Roman"/>
        <family val="1"/>
      </rPr>
      <t xml:space="preserve"> (Precio más bajo ofertado/Precio de la oferta analizada) x 100</t>
    </r>
  </si>
  <si>
    <r>
      <t>Profesional universitario/a</t>
    </r>
    <r>
      <rPr>
        <i/>
        <sz val="10"/>
        <color theme="1"/>
        <rFont val="Times New Roman"/>
        <family val="1"/>
      </rPr>
      <t xml:space="preserve"> egresado/a de alguna de las disciplinas afines a lo requerido por esta consultoría: Ingeniería Agronómica, Ingeniería Ambiental, Ingeniería Forestal e Ingeniería Química.</t>
    </r>
  </si>
  <si>
    <r>
      <rPr>
        <b/>
        <i/>
        <sz val="10"/>
        <color theme="1"/>
        <rFont val="Times New Roman"/>
        <family val="1"/>
      </rPr>
      <t>Formación académica:</t>
    </r>
    <r>
      <rPr>
        <i/>
        <sz val="10"/>
        <color theme="1"/>
        <rFont val="Times New Roman"/>
        <family val="1"/>
      </rPr>
      <t xml:space="preserve"> profesional con cursos de capacitación, certificación y/o especialización en cálculos de huella de carbono corporativo, ISO 14064-1, Protocolo GEI, Guías del IPCC 2006 o inventario de gases de efecto invernadero.</t>
    </r>
  </si>
  <si>
    <r>
      <t xml:space="preserve">Experiencia general: </t>
    </r>
    <r>
      <rPr>
        <i/>
        <sz val="10"/>
        <color theme="1"/>
        <rFont val="Times New Roman"/>
        <family val="1"/>
      </rPr>
      <t xml:space="preserve">al menos 5 años de experiencia general. </t>
    </r>
  </si>
  <si>
    <r>
      <t>Experiencia específica:</t>
    </r>
    <r>
      <rPr>
        <i/>
        <sz val="10"/>
        <color theme="1"/>
        <rFont val="Times New Roman"/>
        <family val="1"/>
      </rPr>
      <t xml:space="preserve"> contar con al menos 3 experiencias demostrables en cálculo de huella de carbono organizacional en el sector privado y/o estimaciones de gases de efecto invernadero.</t>
    </r>
  </si>
  <si>
    <r>
      <t xml:space="preserve">Profesional universitario/a </t>
    </r>
    <r>
      <rPr>
        <i/>
        <sz val="10"/>
        <color theme="1"/>
        <rFont val="Times New Roman"/>
        <family val="1"/>
      </rPr>
      <t>egresado/a de alguna de las disciplinas afines a lo requerido por esta consultoría, preferentemente: Ingeniería en sistemas, marketing o informática.</t>
    </r>
  </si>
  <si>
    <r>
      <t xml:space="preserve">Formación académica: </t>
    </r>
    <r>
      <rPr>
        <i/>
        <sz val="10"/>
        <color theme="1"/>
        <rFont val="Times New Roman"/>
        <family val="1"/>
      </rPr>
      <t>profesional con cursos de capacitación, certificación y/o especialización en desarrollo web.</t>
    </r>
  </si>
  <si>
    <r>
      <t>Experiencia general:</t>
    </r>
    <r>
      <rPr>
        <i/>
        <sz val="10"/>
        <color theme="1"/>
        <rFont val="Times New Roman"/>
        <family val="1"/>
      </rPr>
      <t xml:space="preserve"> al menos 5 años de experiencia general de trabajo.</t>
    </r>
  </si>
  <si>
    <r>
      <t>Experiencia específica:</t>
    </r>
    <r>
      <rPr>
        <i/>
        <sz val="10"/>
        <color theme="1"/>
        <rFont val="Times New Roman"/>
        <family val="1"/>
      </rPr>
      <t xml:space="preserve"> al menos 4 experiencias demostrables en consultorías o contratos relacionados al desarrollo y diseño de una página web.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</si>
</sst>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0"/>
      <color theme="10"/>
      <name val="Times New Roman"/>
      <family val="1"/>
    </font>
    <font>
      <b/>
      <u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theme="2" tint="-0.249977111117893"/>
      <name val="Times New Roman"/>
      <family val="1"/>
    </font>
    <font>
      <b/>
      <sz val="10"/>
      <color theme="2" tint="-0.249977111117893"/>
      <name val="Times New Roman"/>
      <family val="1"/>
    </font>
    <font>
      <b/>
      <i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20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38" fontId="2" fillId="2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12" fillId="2" borderId="43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left" vertical="top" wrapText="1" indent="5"/>
    </xf>
    <xf numFmtId="0" fontId="10" fillId="2" borderId="23" xfId="0" applyFont="1" applyFill="1" applyBorder="1" applyAlignment="1">
      <alignment vertical="top" wrapText="1"/>
    </xf>
    <xf numFmtId="0" fontId="5" fillId="2" borderId="20" xfId="0" applyFont="1" applyFill="1" applyBorder="1" applyAlignment="1">
      <alignment horizontal="left" vertical="top" wrapText="1" indent="5"/>
    </xf>
    <xf numFmtId="0" fontId="5" fillId="2" borderId="19" xfId="0" applyFont="1" applyFill="1" applyBorder="1" applyAlignment="1">
      <alignment horizontal="left" vertical="top" wrapText="1" indent="5"/>
    </xf>
    <xf numFmtId="0" fontId="5" fillId="2" borderId="26" xfId="0" applyFont="1" applyFill="1" applyBorder="1" applyAlignment="1">
      <alignment vertical="top" wrapText="1"/>
    </xf>
    <xf numFmtId="0" fontId="5" fillId="2" borderId="4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5" fillId="2" borderId="0" xfId="0" applyNumberFormat="1" applyFont="1" applyFill="1"/>
    <xf numFmtId="0" fontId="5" fillId="2" borderId="11" xfId="0" applyFont="1" applyFill="1" applyBorder="1" applyAlignment="1">
      <alignment vertical="center" wrapText="1"/>
    </xf>
    <xf numFmtId="9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9" fontId="5" fillId="2" borderId="1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/>
    <xf numFmtId="9" fontId="3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/>
    <xf numFmtId="0" fontId="3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>
      <alignment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2" fillId="3" borderId="31" xfId="0" applyFont="1" applyFill="1" applyBorder="1" applyAlignment="1">
      <alignment horizontal="center" vertical="center" wrapText="1"/>
    </xf>
    <xf numFmtId="0" fontId="5" fillId="3" borderId="31" xfId="0" applyFont="1" applyFill="1" applyBorder="1"/>
    <xf numFmtId="0" fontId="5" fillId="3" borderId="32" xfId="0" applyFont="1" applyFill="1" applyBorder="1"/>
    <xf numFmtId="0" fontId="3" fillId="2" borderId="0" xfId="0" applyFont="1" applyFill="1"/>
    <xf numFmtId="0" fontId="5" fillId="2" borderId="5" xfId="0" applyFont="1" applyFill="1" applyBorder="1"/>
    <xf numFmtId="0" fontId="5" fillId="2" borderId="6" xfId="0" applyFont="1" applyFill="1" applyBorder="1" applyAlignment="1">
      <alignment horizontal="left" vertical="center" wrapText="1"/>
    </xf>
    <xf numFmtId="2" fontId="13" fillId="2" borderId="6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/>
    <xf numFmtId="2" fontId="5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/>
    <xf numFmtId="38" fontId="2" fillId="2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Border="1"/>
    <xf numFmtId="0" fontId="3" fillId="2" borderId="16" xfId="0" applyFont="1" applyFill="1" applyBorder="1" applyAlignment="1">
      <alignment vertical="top" wrapText="1"/>
    </xf>
    <xf numFmtId="0" fontId="5" fillId="2" borderId="31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justify" vertical="center"/>
    </xf>
    <xf numFmtId="0" fontId="10" fillId="2" borderId="8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3" fillId="2" borderId="30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vertical="top" wrapText="1"/>
    </xf>
    <xf numFmtId="0" fontId="15" fillId="3" borderId="25" xfId="0" applyFont="1" applyFill="1" applyBorder="1" applyAlignment="1">
      <alignment vertical="top" wrapText="1"/>
    </xf>
    <xf numFmtId="0" fontId="3" fillId="3" borderId="2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8" fontId="2" fillId="2" borderId="0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right" vertical="top" wrapText="1"/>
    </xf>
    <xf numFmtId="0" fontId="5" fillId="2" borderId="29" xfId="0" applyFont="1" applyFill="1" applyBorder="1" applyAlignment="1">
      <alignment horizontal="right" vertical="top" wrapText="1"/>
    </xf>
    <xf numFmtId="0" fontId="5" fillId="2" borderId="24" xfId="0" applyFont="1" applyFill="1" applyBorder="1" applyAlignment="1">
      <alignment horizontal="right"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top" wrapText="1"/>
    </xf>
    <xf numFmtId="0" fontId="3" fillId="3" borderId="22" xfId="0" applyFont="1" applyFill="1" applyBorder="1" applyAlignment="1">
      <alignment vertical="top" wrapText="1"/>
    </xf>
    <xf numFmtId="0" fontId="3" fillId="3" borderId="2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top" wrapText="1"/>
    </xf>
    <xf numFmtId="0" fontId="15" fillId="3" borderId="25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180974</xdr:rowOff>
    </xdr:from>
    <xdr:to>
      <xdr:col>5</xdr:col>
      <xdr:colOff>1809750</xdr:colOff>
      <xdr:row>5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71474"/>
          <a:ext cx="8296275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120431</xdr:colOff>
      <xdr:row>1</xdr:row>
      <xdr:rowOff>32845</xdr:rowOff>
    </xdr:from>
    <xdr:to>
      <xdr:col>4</xdr:col>
      <xdr:colOff>1445172</xdr:colOff>
      <xdr:row>5</xdr:row>
      <xdr:rowOff>127001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293" y="218966"/>
          <a:ext cx="9962931" cy="7116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10</xdr:col>
      <xdr:colOff>19050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19075"/>
          <a:ext cx="1090612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391583</xdr:colOff>
      <xdr:row>5</xdr:row>
      <xdr:rowOff>76638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417" y="190500"/>
          <a:ext cx="10392833" cy="7116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95250</xdr:rowOff>
    </xdr:from>
    <xdr:to>
      <xdr:col>6</xdr:col>
      <xdr:colOff>981075</xdr:colOff>
      <xdr:row>5</xdr:row>
      <xdr:rowOff>159188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85750"/>
          <a:ext cx="9886950" cy="7116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95250</xdr:rowOff>
    </xdr:from>
    <xdr:to>
      <xdr:col>9</xdr:col>
      <xdr:colOff>676275</xdr:colOff>
      <xdr:row>5</xdr:row>
      <xdr:rowOff>159188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5750"/>
          <a:ext cx="8601075" cy="7116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257174</xdr:colOff>
      <xdr:row>0</xdr:row>
      <xdr:rowOff>104776</xdr:rowOff>
    </xdr:from>
    <xdr:to>
      <xdr:col>7</xdr:col>
      <xdr:colOff>152399</xdr:colOff>
      <xdr:row>4</xdr:row>
      <xdr:rowOff>60372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4" y="104776"/>
          <a:ext cx="5038725" cy="603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0"/>
  <sheetViews>
    <sheetView tabSelected="1" workbookViewId="0">
      <selection activeCell="I10" sqref="I10"/>
    </sheetView>
  </sheetViews>
  <sheetFormatPr baseColWidth="10" defaultColWidth="11.5703125" defaultRowHeight="12.75" x14ac:dyDescent="0.2"/>
  <cols>
    <col min="1" max="1" width="4.42578125" style="3" customWidth="1"/>
    <col min="2" max="2" width="29.28515625" style="3" customWidth="1"/>
    <col min="3" max="3" width="23.7109375" style="3" customWidth="1"/>
    <col min="4" max="4" width="27.5703125" style="3" customWidth="1"/>
    <col min="5" max="5" width="14.42578125" style="3" bestFit="1" customWidth="1"/>
    <col min="6" max="6" width="27.5703125" style="3" customWidth="1"/>
    <col min="7" max="16384" width="11.5703125" style="3"/>
  </cols>
  <sheetData>
    <row r="7" spans="1:6" x14ac:dyDescent="0.2">
      <c r="A7" s="109" t="s">
        <v>85</v>
      </c>
      <c r="B7" s="109"/>
      <c r="C7" s="109"/>
      <c r="D7" s="109"/>
      <c r="E7" s="109"/>
      <c r="F7" s="109"/>
    </row>
    <row r="8" spans="1:6" ht="42" customHeight="1" x14ac:dyDescent="0.2">
      <c r="A8" s="108" t="s">
        <v>86</v>
      </c>
      <c r="B8" s="108"/>
      <c r="C8" s="108"/>
      <c r="D8" s="108"/>
      <c r="E8" s="108"/>
      <c r="F8" s="108"/>
    </row>
    <row r="9" spans="1:6" x14ac:dyDescent="0.2">
      <c r="A9" s="4" t="s">
        <v>19</v>
      </c>
      <c r="B9" s="4"/>
      <c r="C9" s="4"/>
      <c r="D9" s="4"/>
      <c r="E9" s="4"/>
      <c r="F9" s="4"/>
    </row>
    <row r="10" spans="1:6" ht="13.5" thickBot="1" x14ac:dyDescent="0.25">
      <c r="A10" s="5"/>
      <c r="B10" s="6"/>
      <c r="C10" s="6"/>
      <c r="D10" s="6"/>
      <c r="E10" s="6"/>
      <c r="F10" s="6"/>
    </row>
    <row r="11" spans="1:6" ht="30" customHeight="1" x14ac:dyDescent="0.2">
      <c r="A11" s="7" t="s">
        <v>20</v>
      </c>
      <c r="B11" s="8" t="s">
        <v>21</v>
      </c>
      <c r="C11" s="9" t="s">
        <v>22</v>
      </c>
      <c r="D11" s="9" t="s">
        <v>23</v>
      </c>
      <c r="E11" s="9" t="s">
        <v>24</v>
      </c>
      <c r="F11" s="10" t="s">
        <v>25</v>
      </c>
    </row>
    <row r="12" spans="1:6" x14ac:dyDescent="0.2">
      <c r="A12" s="11">
        <v>1</v>
      </c>
      <c r="B12" s="12"/>
      <c r="C12" s="13"/>
      <c r="D12" s="14"/>
      <c r="E12" s="14"/>
      <c r="F12" s="15"/>
    </row>
    <row r="13" spans="1:6" x14ac:dyDescent="0.2">
      <c r="A13" s="11">
        <v>2</v>
      </c>
      <c r="B13" s="12"/>
      <c r="C13" s="13"/>
      <c r="D13" s="14"/>
      <c r="E13" s="14"/>
      <c r="F13" s="15"/>
    </row>
    <row r="14" spans="1:6" x14ac:dyDescent="0.2">
      <c r="A14" s="11">
        <v>3</v>
      </c>
      <c r="B14" s="12"/>
      <c r="C14" s="13"/>
      <c r="D14" s="14"/>
      <c r="E14" s="14"/>
      <c r="F14" s="15"/>
    </row>
    <row r="15" spans="1:6" x14ac:dyDescent="0.2">
      <c r="A15" s="11">
        <v>4</v>
      </c>
      <c r="B15" s="12"/>
      <c r="C15" s="13"/>
      <c r="D15" s="14"/>
      <c r="E15" s="14"/>
      <c r="F15" s="15"/>
    </row>
    <row r="16" spans="1:6" x14ac:dyDescent="0.2">
      <c r="A16" s="11">
        <v>5</v>
      </c>
      <c r="B16" s="12"/>
      <c r="C16" s="13"/>
      <c r="D16" s="14"/>
      <c r="E16" s="14"/>
      <c r="F16" s="15"/>
    </row>
    <row r="17" spans="1:6" x14ac:dyDescent="0.2">
      <c r="A17" s="11">
        <v>6</v>
      </c>
      <c r="B17" s="12"/>
      <c r="C17" s="13"/>
      <c r="D17" s="14"/>
      <c r="E17" s="14"/>
      <c r="F17" s="15"/>
    </row>
    <row r="18" spans="1:6" x14ac:dyDescent="0.2">
      <c r="B18" s="16"/>
    </row>
    <row r="19" spans="1:6" x14ac:dyDescent="0.2">
      <c r="B19" s="110" t="s">
        <v>88</v>
      </c>
      <c r="C19" s="110"/>
    </row>
    <row r="20" spans="1:6" x14ac:dyDescent="0.2">
      <c r="B20" s="17" t="s">
        <v>46</v>
      </c>
      <c r="C20" s="17"/>
    </row>
    <row r="21" spans="1:6" x14ac:dyDescent="0.2">
      <c r="B21" s="111" t="s">
        <v>47</v>
      </c>
      <c r="C21" s="111"/>
    </row>
    <row r="22" spans="1:6" x14ac:dyDescent="0.2">
      <c r="B22" s="3" t="s">
        <v>48</v>
      </c>
    </row>
    <row r="24" spans="1:6" x14ac:dyDescent="0.2">
      <c r="B24" s="16"/>
    </row>
    <row r="25" spans="1:6" x14ac:dyDescent="0.2">
      <c r="B25" s="19"/>
    </row>
    <row r="30" spans="1:6" x14ac:dyDescent="0.2">
      <c r="B30" s="16"/>
    </row>
  </sheetData>
  <mergeCells count="4">
    <mergeCell ref="A8:F8"/>
    <mergeCell ref="A7:F7"/>
    <mergeCell ref="B19:C19"/>
    <mergeCell ref="B21:C21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3"/>
  <sheetViews>
    <sheetView zoomScale="90" zoomScaleNormal="90" workbookViewId="0">
      <selection activeCell="G13" sqref="G13"/>
    </sheetView>
  </sheetViews>
  <sheetFormatPr baseColWidth="10" defaultRowHeight="12.75" x14ac:dyDescent="0.2"/>
  <cols>
    <col min="1" max="1" width="3.5703125" style="3" customWidth="1"/>
    <col min="2" max="2" width="79.7109375" style="3" customWidth="1"/>
    <col min="3" max="3" width="27.7109375" style="3" customWidth="1"/>
    <col min="4" max="4" width="22.140625" style="3" customWidth="1"/>
    <col min="5" max="5" width="23.7109375" style="3" customWidth="1"/>
    <col min="6" max="6" width="11.42578125" style="3"/>
    <col min="7" max="7" width="89.28515625" style="3" customWidth="1"/>
    <col min="8" max="16384" width="11.42578125" style="3"/>
  </cols>
  <sheetData>
    <row r="7" spans="1:5" ht="15" customHeight="1" x14ac:dyDescent="0.2"/>
    <row r="8" spans="1:5" ht="15.75" customHeight="1" x14ac:dyDescent="0.2">
      <c r="B8" s="112" t="s">
        <v>43</v>
      </c>
      <c r="C8" s="112"/>
      <c r="D8" s="112"/>
      <c r="E8" s="112"/>
    </row>
    <row r="9" spans="1:5" ht="58.5" customHeight="1" x14ac:dyDescent="0.2">
      <c r="B9" s="112" t="s">
        <v>86</v>
      </c>
      <c r="C9" s="112"/>
      <c r="D9" s="112"/>
      <c r="E9" s="112"/>
    </row>
    <row r="10" spans="1:5" x14ac:dyDescent="0.2">
      <c r="B10" s="112" t="s">
        <v>44</v>
      </c>
      <c r="C10" s="112"/>
      <c r="D10" s="112"/>
      <c r="E10" s="112"/>
    </row>
    <row r="11" spans="1:5" ht="9.75" customHeight="1" x14ac:dyDescent="0.2"/>
    <row r="12" spans="1:5" x14ac:dyDescent="0.2">
      <c r="A12" s="114"/>
      <c r="B12" s="115" t="s">
        <v>0</v>
      </c>
      <c r="C12" s="115" t="s">
        <v>1</v>
      </c>
      <c r="D12" s="115"/>
      <c r="E12" s="115"/>
    </row>
    <row r="13" spans="1:5" x14ac:dyDescent="0.2">
      <c r="A13" s="114"/>
      <c r="B13" s="115"/>
      <c r="C13" s="21" t="s">
        <v>54</v>
      </c>
      <c r="D13" s="21" t="s">
        <v>54</v>
      </c>
      <c r="E13" s="21" t="s">
        <v>54</v>
      </c>
    </row>
    <row r="14" spans="1:5" x14ac:dyDescent="0.2">
      <c r="A14" s="36"/>
      <c r="B14" s="113" t="s">
        <v>84</v>
      </c>
      <c r="C14" s="113"/>
      <c r="D14" s="113"/>
      <c r="E14" s="113"/>
    </row>
    <row r="15" spans="1:5" x14ac:dyDescent="0.2">
      <c r="A15" s="16"/>
      <c r="B15" s="22" t="s">
        <v>75</v>
      </c>
      <c r="C15" s="13"/>
      <c r="D15" s="13"/>
      <c r="E15" s="13"/>
    </row>
    <row r="16" spans="1:5" ht="63.75" x14ac:dyDescent="0.2">
      <c r="A16" s="16"/>
      <c r="B16" s="23" t="s">
        <v>87</v>
      </c>
      <c r="C16" s="24"/>
      <c r="D16" s="24"/>
      <c r="E16" s="24"/>
    </row>
    <row r="17" spans="1:7" ht="25.5" x14ac:dyDescent="0.2">
      <c r="A17" s="16"/>
      <c r="B17" s="25" t="s">
        <v>76</v>
      </c>
      <c r="C17" s="24"/>
      <c r="D17" s="24"/>
      <c r="E17" s="24"/>
    </row>
    <row r="18" spans="1:7" x14ac:dyDescent="0.2">
      <c r="A18" s="16"/>
      <c r="B18" s="26" t="s">
        <v>49</v>
      </c>
      <c r="C18" s="37"/>
      <c r="D18" s="37"/>
      <c r="E18" s="37"/>
      <c r="G18" s="27"/>
    </row>
    <row r="19" spans="1:7" ht="25.5" x14ac:dyDescent="0.2">
      <c r="A19" s="16"/>
      <c r="B19" s="23" t="s">
        <v>77</v>
      </c>
      <c r="C19" s="37"/>
      <c r="D19" s="37"/>
      <c r="E19" s="37"/>
      <c r="G19" s="27"/>
    </row>
    <row r="20" spans="1:7" x14ac:dyDescent="0.2">
      <c r="A20" s="16"/>
      <c r="B20" s="26" t="s">
        <v>78</v>
      </c>
      <c r="C20" s="37"/>
      <c r="D20" s="37"/>
      <c r="E20" s="37"/>
      <c r="G20" s="28"/>
    </row>
    <row r="21" spans="1:7" x14ac:dyDescent="0.2">
      <c r="A21" s="16"/>
      <c r="B21" s="26" t="s">
        <v>79</v>
      </c>
      <c r="C21" s="37"/>
      <c r="D21" s="37"/>
      <c r="E21" s="37"/>
      <c r="G21" s="27"/>
    </row>
    <row r="22" spans="1:7" ht="25.5" x14ac:dyDescent="0.2">
      <c r="A22" s="16"/>
      <c r="B22" s="23" t="s">
        <v>80</v>
      </c>
      <c r="C22" s="37"/>
      <c r="D22" s="37"/>
      <c r="E22" s="37"/>
      <c r="G22" s="27"/>
    </row>
    <row r="23" spans="1:7" x14ac:dyDescent="0.2">
      <c r="A23" s="16"/>
      <c r="B23" s="29" t="s">
        <v>81</v>
      </c>
      <c r="C23" s="24"/>
      <c r="D23" s="24"/>
      <c r="E23" s="24"/>
    </row>
    <row r="24" spans="1:7" x14ac:dyDescent="0.2">
      <c r="A24" s="16"/>
      <c r="B24" s="113" t="s">
        <v>83</v>
      </c>
      <c r="C24" s="113"/>
      <c r="D24" s="113"/>
      <c r="E24" s="113"/>
    </row>
    <row r="25" spans="1:7" x14ac:dyDescent="0.2">
      <c r="A25" s="16"/>
      <c r="B25" s="26" t="s">
        <v>82</v>
      </c>
      <c r="C25" s="30"/>
      <c r="D25" s="30"/>
      <c r="E25" s="30"/>
    </row>
    <row r="26" spans="1:7" ht="13.5" x14ac:dyDescent="0.2">
      <c r="A26" s="16"/>
      <c r="B26" s="31" t="s">
        <v>45</v>
      </c>
      <c r="C26" s="32"/>
      <c r="D26" s="32"/>
      <c r="E26" s="32"/>
      <c r="F26" s="33"/>
    </row>
    <row r="27" spans="1:7" ht="9" customHeight="1" x14ac:dyDescent="0.2"/>
    <row r="28" spans="1:7" x14ac:dyDescent="0.2">
      <c r="B28" s="110" t="s">
        <v>88</v>
      </c>
      <c r="C28" s="110"/>
      <c r="D28" s="34"/>
    </row>
    <row r="29" spans="1:7" x14ac:dyDescent="0.2">
      <c r="B29" s="17" t="s">
        <v>46</v>
      </c>
      <c r="C29" s="17"/>
      <c r="D29" s="17"/>
      <c r="E29" s="17"/>
    </row>
    <row r="30" spans="1:7" x14ac:dyDescent="0.2">
      <c r="B30" s="111" t="s">
        <v>47</v>
      </c>
      <c r="C30" s="111"/>
      <c r="D30" s="17"/>
    </row>
    <row r="31" spans="1:7" x14ac:dyDescent="0.2">
      <c r="B31" s="3" t="s">
        <v>48</v>
      </c>
    </row>
    <row r="36" spans="2:5" ht="30" customHeight="1" x14ac:dyDescent="0.2">
      <c r="C36" s="35"/>
      <c r="D36" s="35"/>
      <c r="E36" s="35"/>
    </row>
    <row r="37" spans="2:5" x14ac:dyDescent="0.2">
      <c r="B37" s="16"/>
    </row>
    <row r="38" spans="2:5" x14ac:dyDescent="0.2">
      <c r="B38" s="19"/>
    </row>
    <row r="43" spans="2:5" x14ac:dyDescent="0.2">
      <c r="B43" s="16"/>
    </row>
  </sheetData>
  <mergeCells count="10">
    <mergeCell ref="A12:A13"/>
    <mergeCell ref="B30:C30"/>
    <mergeCell ref="B28:C28"/>
    <mergeCell ref="B12:B13"/>
    <mergeCell ref="C12:E12"/>
    <mergeCell ref="B8:E8"/>
    <mergeCell ref="B9:E9"/>
    <mergeCell ref="B10:E10"/>
    <mergeCell ref="B24:E24"/>
    <mergeCell ref="B14:E1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5"/>
  <sheetViews>
    <sheetView workbookViewId="0">
      <selection activeCell="C23" sqref="C23"/>
    </sheetView>
  </sheetViews>
  <sheetFormatPr baseColWidth="10" defaultRowHeight="12.75" x14ac:dyDescent="0.2"/>
  <cols>
    <col min="1" max="1" width="4.7109375" style="3" customWidth="1"/>
    <col min="2" max="2" width="8.28515625" style="3" customWidth="1"/>
    <col min="3" max="3" width="61.42578125" style="3" customWidth="1"/>
    <col min="4" max="4" width="22.42578125" style="3" customWidth="1"/>
    <col min="5" max="5" width="10.85546875" style="3" customWidth="1"/>
    <col min="6" max="16384" width="11.42578125" style="3"/>
  </cols>
  <sheetData>
    <row r="6" spans="1:10" ht="15.75" customHeight="1" x14ac:dyDescent="0.2">
      <c r="A6" s="112" t="s">
        <v>43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58.5" customHeight="1" x14ac:dyDescent="0.2">
      <c r="A7" s="112" t="s">
        <v>86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5.75" customHeight="1" x14ac:dyDescent="0.2">
      <c r="A8" s="112" t="s">
        <v>50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9" customHeight="1" thickBot="1" x14ac:dyDescent="0.25">
      <c r="E9" s="38"/>
    </row>
    <row r="10" spans="1:10" ht="14.45" customHeight="1" x14ac:dyDescent="0.2">
      <c r="B10" s="137" t="s">
        <v>51</v>
      </c>
      <c r="C10" s="138"/>
      <c r="D10" s="141" t="s">
        <v>3</v>
      </c>
      <c r="E10" s="120" t="s">
        <v>54</v>
      </c>
      <c r="F10" s="121"/>
      <c r="G10" s="120" t="s">
        <v>54</v>
      </c>
      <c r="H10" s="121"/>
      <c r="I10" s="120" t="s">
        <v>54</v>
      </c>
      <c r="J10" s="121"/>
    </row>
    <row r="11" spans="1:10" ht="14.45" customHeight="1" thickBot="1" x14ac:dyDescent="0.25">
      <c r="B11" s="139" t="s">
        <v>40</v>
      </c>
      <c r="C11" s="140"/>
      <c r="D11" s="142"/>
      <c r="E11" s="118"/>
      <c r="F11" s="119"/>
      <c r="G11" s="118"/>
      <c r="H11" s="119"/>
      <c r="I11" s="118"/>
      <c r="J11" s="119"/>
    </row>
    <row r="12" spans="1:10" ht="14.45" customHeight="1" thickBot="1" x14ac:dyDescent="0.25">
      <c r="B12" s="122" t="s">
        <v>4</v>
      </c>
      <c r="C12" s="123"/>
      <c r="D12" s="123"/>
      <c r="E12" s="123"/>
      <c r="F12" s="123"/>
      <c r="G12" s="123"/>
      <c r="H12" s="123"/>
      <c r="I12" s="123"/>
      <c r="J12" s="124"/>
    </row>
    <row r="13" spans="1:10" ht="27" thickBot="1" x14ac:dyDescent="0.25">
      <c r="B13" s="45">
        <v>1.1000000000000001</v>
      </c>
      <c r="C13" s="39" t="s">
        <v>90</v>
      </c>
      <c r="D13" s="46" t="s">
        <v>72</v>
      </c>
      <c r="E13" s="125"/>
      <c r="F13" s="126"/>
      <c r="G13" s="125"/>
      <c r="H13" s="126"/>
      <c r="I13" s="125"/>
      <c r="J13" s="126"/>
    </row>
    <row r="14" spans="1:10" ht="39" x14ac:dyDescent="0.2">
      <c r="B14" s="143">
        <v>1.2</v>
      </c>
      <c r="C14" s="40" t="s">
        <v>91</v>
      </c>
      <c r="D14" s="131">
        <v>20</v>
      </c>
      <c r="E14" s="116"/>
      <c r="F14" s="117"/>
      <c r="G14" s="116"/>
      <c r="H14" s="117"/>
      <c r="I14" s="116"/>
      <c r="J14" s="117"/>
    </row>
    <row r="15" spans="1:10" x14ac:dyDescent="0.2">
      <c r="B15" s="143"/>
      <c r="C15" s="41" t="s">
        <v>93</v>
      </c>
      <c r="D15" s="131"/>
      <c r="E15" s="116"/>
      <c r="F15" s="117"/>
      <c r="G15" s="116"/>
      <c r="H15" s="117"/>
      <c r="I15" s="116"/>
      <c r="J15" s="117"/>
    </row>
    <row r="16" spans="1:10" ht="13.5" thickBot="1" x14ac:dyDescent="0.25">
      <c r="B16" s="143"/>
      <c r="C16" s="41" t="s">
        <v>94</v>
      </c>
      <c r="D16" s="131"/>
      <c r="E16" s="118"/>
      <c r="F16" s="119"/>
      <c r="G16" s="118"/>
      <c r="H16" s="119"/>
      <c r="I16" s="118"/>
      <c r="J16" s="119"/>
    </row>
    <row r="17" spans="1:10" ht="26.25" x14ac:dyDescent="0.2">
      <c r="B17" s="127">
        <v>1.3</v>
      </c>
      <c r="C17" s="42" t="s">
        <v>92</v>
      </c>
      <c r="D17" s="130">
        <v>20</v>
      </c>
      <c r="E17" s="120"/>
      <c r="F17" s="121"/>
      <c r="G17" s="120"/>
      <c r="H17" s="121"/>
      <c r="I17" s="120"/>
      <c r="J17" s="121"/>
    </row>
    <row r="18" spans="1:10" x14ac:dyDescent="0.2">
      <c r="B18" s="128"/>
      <c r="C18" s="43" t="s">
        <v>95</v>
      </c>
      <c r="D18" s="131"/>
      <c r="E18" s="116"/>
      <c r="F18" s="117"/>
      <c r="G18" s="116"/>
      <c r="H18" s="117"/>
      <c r="I18" s="116"/>
      <c r="J18" s="117"/>
    </row>
    <row r="19" spans="1:10" ht="13.5" thickBot="1" x14ac:dyDescent="0.25">
      <c r="B19" s="129"/>
      <c r="C19" s="44" t="s">
        <v>94</v>
      </c>
      <c r="D19" s="132"/>
      <c r="E19" s="118"/>
      <c r="F19" s="119"/>
      <c r="G19" s="118"/>
      <c r="H19" s="119"/>
      <c r="I19" s="118"/>
      <c r="J19" s="119"/>
    </row>
    <row r="20" spans="1:10" ht="43.5" customHeight="1" thickBot="1" x14ac:dyDescent="0.25">
      <c r="B20" s="133" t="s">
        <v>89</v>
      </c>
      <c r="C20" s="134"/>
      <c r="D20" s="47">
        <v>40</v>
      </c>
      <c r="E20" s="135"/>
      <c r="F20" s="136"/>
      <c r="G20" s="135"/>
      <c r="H20" s="136"/>
      <c r="I20" s="135"/>
      <c r="J20" s="136"/>
    </row>
    <row r="21" spans="1:10" x14ac:dyDescent="0.2">
      <c r="B21" s="35"/>
      <c r="C21" s="35"/>
      <c r="D21" s="35"/>
      <c r="E21" s="35"/>
    </row>
    <row r="22" spans="1:10" x14ac:dyDescent="0.2">
      <c r="A22" s="110" t="s">
        <v>88</v>
      </c>
      <c r="B22" s="110"/>
      <c r="C22" s="110"/>
      <c r="D22" s="110"/>
      <c r="E22" s="110"/>
    </row>
    <row r="23" spans="1:10" x14ac:dyDescent="0.2">
      <c r="A23" s="18" t="s">
        <v>46</v>
      </c>
      <c r="B23" s="18"/>
      <c r="C23" s="18"/>
      <c r="D23" s="18"/>
      <c r="E23" s="18"/>
    </row>
    <row r="24" spans="1:10" x14ac:dyDescent="0.2">
      <c r="A24" s="111" t="s">
        <v>47</v>
      </c>
      <c r="B24" s="111"/>
      <c r="C24" s="18"/>
      <c r="D24" s="18"/>
      <c r="E24" s="18"/>
    </row>
    <row r="25" spans="1:10" x14ac:dyDescent="0.2">
      <c r="A25" s="3" t="s">
        <v>48</v>
      </c>
      <c r="C25" s="18"/>
      <c r="D25" s="18"/>
      <c r="E25" s="18"/>
    </row>
    <row r="29" spans="1:10" x14ac:dyDescent="0.2">
      <c r="B29" s="16"/>
      <c r="D29" s="16"/>
    </row>
    <row r="30" spans="1:10" x14ac:dyDescent="0.2">
      <c r="B30" s="19"/>
      <c r="D30" s="16"/>
    </row>
    <row r="31" spans="1:10" x14ac:dyDescent="0.2">
      <c r="A31" s="35"/>
      <c r="E31" s="35"/>
    </row>
    <row r="34" spans="2:4" x14ac:dyDescent="0.2">
      <c r="B34" s="16"/>
      <c r="D34" s="35"/>
    </row>
    <row r="35" spans="2:4" x14ac:dyDescent="0.2">
      <c r="B35" s="16"/>
    </row>
  </sheetData>
  <mergeCells count="29">
    <mergeCell ref="I20:J20"/>
    <mergeCell ref="E17:F19"/>
    <mergeCell ref="G17:H19"/>
    <mergeCell ref="I17:J19"/>
    <mergeCell ref="B10:C10"/>
    <mergeCell ref="B11:C11"/>
    <mergeCell ref="E10:F11"/>
    <mergeCell ref="E14:F16"/>
    <mergeCell ref="E20:F20"/>
    <mergeCell ref="D10:D11"/>
    <mergeCell ref="B14:B16"/>
    <mergeCell ref="D14:D16"/>
    <mergeCell ref="A24:B24"/>
    <mergeCell ref="B17:B19"/>
    <mergeCell ref="D17:D19"/>
    <mergeCell ref="B20:C20"/>
    <mergeCell ref="G20:H20"/>
    <mergeCell ref="A22:E22"/>
    <mergeCell ref="A6:J6"/>
    <mergeCell ref="A7:J7"/>
    <mergeCell ref="A8:J8"/>
    <mergeCell ref="G14:H16"/>
    <mergeCell ref="I14:J16"/>
    <mergeCell ref="G10:H11"/>
    <mergeCell ref="I10:J11"/>
    <mergeCell ref="B12:J12"/>
    <mergeCell ref="E13:F13"/>
    <mergeCell ref="G13:H13"/>
    <mergeCell ref="I13:J13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0"/>
  <sheetViews>
    <sheetView zoomScale="90" zoomScaleNormal="90" workbookViewId="0">
      <selection activeCell="F28" sqref="F28:G30"/>
    </sheetView>
  </sheetViews>
  <sheetFormatPr baseColWidth="10" defaultRowHeight="12.75" x14ac:dyDescent="0.2"/>
  <cols>
    <col min="1" max="1" width="3.7109375" style="3" customWidth="1"/>
    <col min="2" max="2" width="72.7109375" style="3" customWidth="1"/>
    <col min="3" max="3" width="16.140625" style="3" customWidth="1"/>
    <col min="4" max="4" width="16.28515625" style="3" customWidth="1"/>
    <col min="5" max="5" width="7.85546875" style="3" customWidth="1"/>
    <col min="6" max="6" width="15.85546875" style="3" customWidth="1"/>
    <col min="7" max="7" width="4.7109375" style="3" customWidth="1"/>
    <col min="8" max="8" width="16.140625" style="3" customWidth="1"/>
    <col min="9" max="9" width="9.5703125" style="3" customWidth="1"/>
    <col min="10" max="16384" width="11.42578125" style="3"/>
  </cols>
  <sheetData>
    <row r="7" spans="1:9" x14ac:dyDescent="0.2">
      <c r="B7" s="109" t="s">
        <v>43</v>
      </c>
      <c r="C7" s="109"/>
      <c r="D7" s="109"/>
      <c r="E7" s="109"/>
      <c r="F7" s="109"/>
      <c r="G7" s="109"/>
      <c r="H7" s="109"/>
      <c r="I7" s="109"/>
    </row>
    <row r="9" spans="1:9" ht="27.6" customHeight="1" x14ac:dyDescent="0.2">
      <c r="A9" s="112" t="s">
        <v>86</v>
      </c>
      <c r="B9" s="112"/>
      <c r="C9" s="112"/>
      <c r="D9" s="112"/>
      <c r="E9" s="112"/>
      <c r="F9" s="112"/>
      <c r="G9" s="112"/>
      <c r="H9" s="112"/>
      <c r="I9" s="112"/>
    </row>
    <row r="10" spans="1:9" x14ac:dyDescent="0.2">
      <c r="A10" s="112"/>
      <c r="B10" s="112"/>
      <c r="C10" s="112"/>
      <c r="D10" s="112"/>
      <c r="E10" s="112"/>
      <c r="F10" s="112"/>
      <c r="G10" s="112"/>
      <c r="H10" s="112"/>
      <c r="I10" s="112"/>
    </row>
    <row r="11" spans="1:9" ht="15.75" customHeight="1" x14ac:dyDescent="0.2">
      <c r="A11" s="112" t="s">
        <v>60</v>
      </c>
      <c r="B11" s="112"/>
      <c r="C11" s="112"/>
      <c r="D11" s="112"/>
      <c r="E11" s="112"/>
      <c r="F11" s="112"/>
      <c r="G11" s="112"/>
      <c r="H11" s="112"/>
      <c r="I11" s="112"/>
    </row>
    <row r="12" spans="1:9" ht="15.75" customHeight="1" thickBot="1" x14ac:dyDescent="0.25">
      <c r="A12" s="20"/>
      <c r="B12" s="20"/>
      <c r="C12" s="20"/>
      <c r="D12" s="20"/>
      <c r="E12" s="20"/>
    </row>
    <row r="13" spans="1:9" ht="15.75" customHeight="1" x14ac:dyDescent="0.2">
      <c r="A13" s="137" t="s">
        <v>52</v>
      </c>
      <c r="B13" s="138"/>
      <c r="C13" s="149" t="s">
        <v>5</v>
      </c>
      <c r="D13" s="153" t="s">
        <v>54</v>
      </c>
      <c r="E13" s="154"/>
      <c r="F13" s="153" t="s">
        <v>54</v>
      </c>
      <c r="G13" s="154"/>
      <c r="H13" s="153" t="s">
        <v>54</v>
      </c>
      <c r="I13" s="154"/>
    </row>
    <row r="14" spans="1:9" ht="15.75" customHeight="1" thickBot="1" x14ac:dyDescent="0.25">
      <c r="A14" s="139" t="s">
        <v>53</v>
      </c>
      <c r="B14" s="140"/>
      <c r="C14" s="150"/>
      <c r="D14" s="155"/>
      <c r="E14" s="156"/>
      <c r="F14" s="155"/>
      <c r="G14" s="156"/>
      <c r="H14" s="155"/>
      <c r="I14" s="156"/>
    </row>
    <row r="15" spans="1:9" ht="30" customHeight="1" thickBot="1" x14ac:dyDescent="0.25">
      <c r="A15" s="160">
        <v>1</v>
      </c>
      <c r="B15" s="89" t="s">
        <v>56</v>
      </c>
      <c r="C15" s="90"/>
      <c r="D15" s="147" t="s">
        <v>55</v>
      </c>
      <c r="E15" s="147"/>
      <c r="F15" s="147" t="s">
        <v>55</v>
      </c>
      <c r="G15" s="147"/>
      <c r="H15" s="147" t="s">
        <v>55</v>
      </c>
      <c r="I15" s="148"/>
    </row>
    <row r="16" spans="1:9" s="92" customFormat="1" ht="51" customHeight="1" x14ac:dyDescent="0.25">
      <c r="A16" s="161"/>
      <c r="B16" s="91" t="s">
        <v>101</v>
      </c>
      <c r="C16" s="53" t="s">
        <v>41</v>
      </c>
      <c r="D16" s="157"/>
      <c r="E16" s="157"/>
      <c r="F16" s="157"/>
      <c r="G16" s="157"/>
      <c r="H16" s="157"/>
      <c r="I16" s="157"/>
    </row>
    <row r="17" spans="1:9" s="92" customFormat="1" ht="39" x14ac:dyDescent="0.25">
      <c r="A17" s="162"/>
      <c r="B17" s="93" t="s">
        <v>102</v>
      </c>
      <c r="C17" s="53" t="s">
        <v>41</v>
      </c>
      <c r="D17" s="165"/>
      <c r="E17" s="166"/>
      <c r="F17" s="165"/>
      <c r="G17" s="166"/>
      <c r="H17" s="165"/>
      <c r="I17" s="166"/>
    </row>
    <row r="18" spans="1:9" ht="13.5" x14ac:dyDescent="0.2">
      <c r="A18" s="162"/>
      <c r="B18" s="94" t="s">
        <v>103</v>
      </c>
      <c r="C18" s="151">
        <v>10</v>
      </c>
      <c r="D18" s="152"/>
      <c r="E18" s="152"/>
      <c r="F18" s="152"/>
      <c r="G18" s="152"/>
      <c r="H18" s="152"/>
      <c r="I18" s="152"/>
    </row>
    <row r="19" spans="1:9" ht="16.149999999999999" customHeight="1" x14ac:dyDescent="0.2">
      <c r="A19" s="162"/>
      <c r="B19" s="95" t="s">
        <v>74</v>
      </c>
      <c r="C19" s="151"/>
      <c r="D19" s="152"/>
      <c r="E19" s="152"/>
      <c r="F19" s="152"/>
      <c r="G19" s="152"/>
      <c r="H19" s="152"/>
      <c r="I19" s="152"/>
    </row>
    <row r="20" spans="1:9" x14ac:dyDescent="0.2">
      <c r="A20" s="162"/>
      <c r="B20" s="95" t="s">
        <v>57</v>
      </c>
      <c r="C20" s="151"/>
      <c r="D20" s="152"/>
      <c r="E20" s="152"/>
      <c r="F20" s="152"/>
      <c r="G20" s="152"/>
      <c r="H20" s="152"/>
      <c r="I20" s="152"/>
    </row>
    <row r="21" spans="1:9" s="92" customFormat="1" ht="44.25" customHeight="1" x14ac:dyDescent="0.25">
      <c r="A21" s="162"/>
      <c r="B21" s="96" t="s">
        <v>104</v>
      </c>
      <c r="C21" s="151">
        <v>5</v>
      </c>
      <c r="D21" s="167"/>
      <c r="E21" s="167"/>
      <c r="F21" s="167"/>
      <c r="G21" s="167"/>
      <c r="H21" s="168"/>
      <c r="I21" s="169"/>
    </row>
    <row r="22" spans="1:9" s="92" customFormat="1" x14ac:dyDescent="0.25">
      <c r="A22" s="162"/>
      <c r="B22" s="95" t="s">
        <v>96</v>
      </c>
      <c r="C22" s="151"/>
      <c r="D22" s="167"/>
      <c r="E22" s="167"/>
      <c r="F22" s="167"/>
      <c r="G22" s="167"/>
      <c r="H22" s="170"/>
      <c r="I22" s="171"/>
    </row>
    <row r="23" spans="1:9" s="92" customFormat="1" ht="13.5" thickBot="1" x14ac:dyDescent="0.3">
      <c r="A23" s="162"/>
      <c r="B23" s="95" t="s">
        <v>57</v>
      </c>
      <c r="C23" s="151"/>
      <c r="D23" s="167"/>
      <c r="E23" s="167"/>
      <c r="F23" s="167"/>
      <c r="G23" s="167"/>
      <c r="H23" s="172"/>
      <c r="I23" s="173"/>
    </row>
    <row r="24" spans="1:9" ht="14.45" customHeight="1" thickBot="1" x14ac:dyDescent="0.25">
      <c r="A24" s="97"/>
      <c r="B24" s="98" t="s">
        <v>42</v>
      </c>
      <c r="C24" s="99">
        <v>15</v>
      </c>
      <c r="D24" s="163"/>
      <c r="E24" s="163"/>
      <c r="F24" s="147"/>
      <c r="G24" s="147"/>
      <c r="H24" s="147"/>
      <c r="I24" s="148"/>
    </row>
    <row r="25" spans="1:9" s="102" customFormat="1" ht="33.75" customHeight="1" thickBot="1" x14ac:dyDescent="0.3">
      <c r="A25" s="175">
        <v>2</v>
      </c>
      <c r="B25" s="100" t="s">
        <v>97</v>
      </c>
      <c r="C25" s="101"/>
      <c r="D25" s="164" t="s">
        <v>59</v>
      </c>
      <c r="E25" s="164"/>
      <c r="F25" s="164" t="s">
        <v>59</v>
      </c>
      <c r="G25" s="164"/>
      <c r="H25" s="164" t="s">
        <v>59</v>
      </c>
      <c r="I25" s="174"/>
    </row>
    <row r="26" spans="1:9" s="102" customFormat="1" ht="26.25" x14ac:dyDescent="0.25">
      <c r="A26" s="176"/>
      <c r="B26" s="91" t="s">
        <v>105</v>
      </c>
      <c r="C26" s="53" t="s">
        <v>41</v>
      </c>
      <c r="D26" s="158"/>
      <c r="E26" s="159"/>
      <c r="F26" s="158"/>
      <c r="G26" s="159"/>
      <c r="H26" s="158"/>
      <c r="I26" s="159"/>
    </row>
    <row r="27" spans="1:9" s="102" customFormat="1" ht="26.25" x14ac:dyDescent="0.25">
      <c r="A27" s="177"/>
      <c r="B27" s="94" t="s">
        <v>106</v>
      </c>
      <c r="C27" s="53" t="s">
        <v>41</v>
      </c>
      <c r="D27" s="144"/>
      <c r="E27" s="144"/>
      <c r="F27" s="144"/>
      <c r="G27" s="144"/>
      <c r="H27" s="144"/>
      <c r="I27" s="144"/>
    </row>
    <row r="28" spans="1:9" s="102" customFormat="1" ht="13.5" x14ac:dyDescent="0.25">
      <c r="A28" s="177"/>
      <c r="B28" s="96" t="s">
        <v>107</v>
      </c>
      <c r="C28" s="151">
        <v>10</v>
      </c>
      <c r="D28" s="144"/>
      <c r="E28" s="144"/>
      <c r="F28" s="144"/>
      <c r="G28" s="144"/>
      <c r="H28" s="144"/>
      <c r="I28" s="144"/>
    </row>
    <row r="29" spans="1:9" s="102" customFormat="1" x14ac:dyDescent="0.25">
      <c r="A29" s="177"/>
      <c r="B29" s="95" t="s">
        <v>74</v>
      </c>
      <c r="C29" s="151"/>
      <c r="D29" s="144"/>
      <c r="E29" s="144"/>
      <c r="F29" s="144"/>
      <c r="G29" s="144"/>
      <c r="H29" s="144"/>
      <c r="I29" s="144"/>
    </row>
    <row r="30" spans="1:9" s="102" customFormat="1" x14ac:dyDescent="0.25">
      <c r="A30" s="177"/>
      <c r="B30" s="95" t="s">
        <v>57</v>
      </c>
      <c r="C30" s="151"/>
      <c r="D30" s="144"/>
      <c r="E30" s="144"/>
      <c r="F30" s="144"/>
      <c r="G30" s="144"/>
      <c r="H30" s="144"/>
      <c r="I30" s="144"/>
    </row>
    <row r="31" spans="1:9" s="102" customFormat="1" ht="26.25" x14ac:dyDescent="0.25">
      <c r="A31" s="177"/>
      <c r="B31" s="96" t="s">
        <v>108</v>
      </c>
      <c r="C31" s="151">
        <v>5</v>
      </c>
      <c r="D31" s="144"/>
      <c r="E31" s="144"/>
      <c r="F31" s="144"/>
      <c r="G31" s="144"/>
      <c r="H31" s="144"/>
      <c r="I31" s="144"/>
    </row>
    <row r="32" spans="1:9" s="102" customFormat="1" x14ac:dyDescent="0.25">
      <c r="A32" s="177"/>
      <c r="B32" s="95" t="s">
        <v>68</v>
      </c>
      <c r="C32" s="151"/>
      <c r="D32" s="144"/>
      <c r="E32" s="144"/>
      <c r="F32" s="144"/>
      <c r="G32" s="144"/>
      <c r="H32" s="144"/>
      <c r="I32" s="144"/>
    </row>
    <row r="33" spans="1:9" s="102" customFormat="1" ht="13.5" thickBot="1" x14ac:dyDescent="0.3">
      <c r="A33" s="177"/>
      <c r="B33" s="95" t="s">
        <v>58</v>
      </c>
      <c r="C33" s="151"/>
      <c r="D33" s="144"/>
      <c r="E33" s="144"/>
      <c r="F33" s="144"/>
      <c r="G33" s="144"/>
      <c r="H33" s="144"/>
      <c r="I33" s="144"/>
    </row>
    <row r="34" spans="1:9" ht="13.5" thickBot="1" x14ac:dyDescent="0.25">
      <c r="A34" s="178"/>
      <c r="B34" s="103" t="s">
        <v>66</v>
      </c>
      <c r="C34" s="99">
        <v>15</v>
      </c>
      <c r="D34" s="163"/>
      <c r="E34" s="163"/>
      <c r="F34" s="147"/>
      <c r="G34" s="147"/>
      <c r="H34" s="147"/>
      <c r="I34" s="148"/>
    </row>
    <row r="35" spans="1:9" ht="14.25" thickBot="1" x14ac:dyDescent="0.25">
      <c r="A35" s="104"/>
      <c r="B35" s="105" t="s">
        <v>67</v>
      </c>
      <c r="C35" s="106">
        <v>30</v>
      </c>
      <c r="D35" s="179"/>
      <c r="E35" s="180"/>
      <c r="F35" s="145"/>
      <c r="G35" s="146"/>
      <c r="H35" s="145"/>
      <c r="I35" s="146"/>
    </row>
    <row r="36" spans="1:9" x14ac:dyDescent="0.2">
      <c r="B36" s="107"/>
    </row>
    <row r="37" spans="1:9" x14ac:dyDescent="0.2">
      <c r="A37" s="110" t="s">
        <v>88</v>
      </c>
      <c r="B37" s="110"/>
      <c r="C37" s="110"/>
      <c r="D37" s="110"/>
      <c r="E37" s="110"/>
    </row>
    <row r="38" spans="1:9" x14ac:dyDescent="0.2">
      <c r="A38" s="18" t="s">
        <v>46</v>
      </c>
      <c r="B38" s="18"/>
      <c r="C38" s="18"/>
      <c r="D38" s="18"/>
      <c r="E38" s="18"/>
    </row>
    <row r="39" spans="1:9" x14ac:dyDescent="0.2">
      <c r="A39" s="111" t="s">
        <v>47</v>
      </c>
      <c r="B39" s="111"/>
      <c r="C39" s="18"/>
      <c r="D39" s="18"/>
      <c r="E39" s="18"/>
    </row>
    <row r="40" spans="1:9" x14ac:dyDescent="0.2">
      <c r="A40" s="3" t="s">
        <v>48</v>
      </c>
      <c r="C40" s="18"/>
      <c r="D40" s="18"/>
      <c r="E40" s="18"/>
    </row>
  </sheetData>
  <mergeCells count="57">
    <mergeCell ref="D35:E35"/>
    <mergeCell ref="D28:E30"/>
    <mergeCell ref="D34:E34"/>
    <mergeCell ref="D27:E27"/>
    <mergeCell ref="D31:E33"/>
    <mergeCell ref="A37:E37"/>
    <mergeCell ref="A39:B39"/>
    <mergeCell ref="C28:C30"/>
    <mergeCell ref="C31:C33"/>
    <mergeCell ref="A9:I9"/>
    <mergeCell ref="A10:I10"/>
    <mergeCell ref="A11:I11"/>
    <mergeCell ref="H25:I25"/>
    <mergeCell ref="D13:E14"/>
    <mergeCell ref="D15:E15"/>
    <mergeCell ref="F13:G14"/>
    <mergeCell ref="F15:G15"/>
    <mergeCell ref="D16:E16"/>
    <mergeCell ref="F16:G16"/>
    <mergeCell ref="F24:G24"/>
    <mergeCell ref="H24:I24"/>
    <mergeCell ref="H26:I26"/>
    <mergeCell ref="A15:A23"/>
    <mergeCell ref="D24:E24"/>
    <mergeCell ref="D25:E25"/>
    <mergeCell ref="F25:G25"/>
    <mergeCell ref="D17:E17"/>
    <mergeCell ref="F17:G17"/>
    <mergeCell ref="H17:I17"/>
    <mergeCell ref="C21:C23"/>
    <mergeCell ref="D21:E23"/>
    <mergeCell ref="F21:G23"/>
    <mergeCell ref="H21:I23"/>
    <mergeCell ref="F26:G26"/>
    <mergeCell ref="A25:A34"/>
    <mergeCell ref="D26:E26"/>
    <mergeCell ref="A13:B13"/>
    <mergeCell ref="A14:B14"/>
    <mergeCell ref="C13:C14"/>
    <mergeCell ref="B7:I7"/>
    <mergeCell ref="C18:C20"/>
    <mergeCell ref="D18:E20"/>
    <mergeCell ref="H13:I14"/>
    <mergeCell ref="H15:I15"/>
    <mergeCell ref="H16:I16"/>
    <mergeCell ref="H18:I20"/>
    <mergeCell ref="F18:G20"/>
    <mergeCell ref="F27:G27"/>
    <mergeCell ref="H27:I27"/>
    <mergeCell ref="F35:G35"/>
    <mergeCell ref="H35:I35"/>
    <mergeCell ref="F34:G34"/>
    <mergeCell ref="H34:I34"/>
    <mergeCell ref="F28:G30"/>
    <mergeCell ref="H28:I30"/>
    <mergeCell ref="F31:G33"/>
    <mergeCell ref="H31:I3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0"/>
  <sheetViews>
    <sheetView topLeftCell="A4" workbookViewId="0">
      <selection activeCell="I7" sqref="I7"/>
    </sheetView>
  </sheetViews>
  <sheetFormatPr baseColWidth="10" defaultRowHeight="12.75" x14ac:dyDescent="0.2"/>
  <cols>
    <col min="1" max="1" width="2.7109375" style="3" customWidth="1"/>
    <col min="2" max="2" width="11.42578125" style="3"/>
    <col min="3" max="3" width="77.7109375" style="3" customWidth="1"/>
    <col min="4" max="4" width="11.42578125" style="3"/>
    <col min="5" max="5" width="17.85546875" style="3" customWidth="1"/>
    <col min="6" max="6" width="16.28515625" style="3" customWidth="1"/>
    <col min="7" max="7" width="18.7109375" style="3" customWidth="1"/>
    <col min="8" max="16384" width="11.42578125" style="3"/>
  </cols>
  <sheetData>
    <row r="6" spans="2:7" ht="15.75" customHeight="1" x14ac:dyDescent="0.2">
      <c r="B6" s="112"/>
      <c r="C6" s="112"/>
      <c r="D6" s="112"/>
      <c r="E6" s="112"/>
    </row>
    <row r="7" spans="2:7" ht="15.75" customHeight="1" x14ac:dyDescent="0.2">
      <c r="B7" s="112" t="s">
        <v>43</v>
      </c>
      <c r="C7" s="112"/>
      <c r="D7" s="112"/>
      <c r="E7" s="112"/>
      <c r="F7" s="112"/>
      <c r="G7" s="112"/>
    </row>
    <row r="8" spans="2:7" ht="51" customHeight="1" x14ac:dyDescent="0.2">
      <c r="B8" s="112" t="s">
        <v>86</v>
      </c>
      <c r="C8" s="112"/>
      <c r="D8" s="112"/>
      <c r="E8" s="112"/>
      <c r="F8" s="112"/>
      <c r="G8" s="112"/>
    </row>
    <row r="9" spans="2:7" ht="15.75" customHeight="1" x14ac:dyDescent="0.2">
      <c r="B9" s="112" t="s">
        <v>61</v>
      </c>
      <c r="C9" s="112"/>
      <c r="D9" s="112"/>
      <c r="E9" s="112"/>
      <c r="F9" s="112"/>
      <c r="G9" s="112"/>
    </row>
    <row r="10" spans="2:7" ht="13.5" thickBot="1" x14ac:dyDescent="0.25">
      <c r="E10" s="38"/>
    </row>
    <row r="11" spans="2:7" ht="26.25" thickBot="1" x14ac:dyDescent="0.25">
      <c r="B11" s="183" t="s">
        <v>2</v>
      </c>
      <c r="C11" s="184"/>
      <c r="D11" s="63" t="s">
        <v>5</v>
      </c>
      <c r="E11" s="63" t="s">
        <v>54</v>
      </c>
      <c r="F11" s="63" t="s">
        <v>54</v>
      </c>
      <c r="G11" s="64" t="s">
        <v>54</v>
      </c>
    </row>
    <row r="12" spans="2:7" ht="33.75" customHeight="1" x14ac:dyDescent="0.2">
      <c r="B12" s="157" t="s">
        <v>6</v>
      </c>
      <c r="C12" s="186" t="s">
        <v>73</v>
      </c>
      <c r="D12" s="187"/>
      <c r="E12" s="187"/>
      <c r="F12" s="187"/>
      <c r="G12" s="188"/>
    </row>
    <row r="13" spans="2:7" x14ac:dyDescent="0.2">
      <c r="B13" s="167"/>
      <c r="C13" s="51" t="s">
        <v>15</v>
      </c>
      <c r="D13" s="53">
        <v>15</v>
      </c>
      <c r="E13" s="53"/>
      <c r="F13" s="61"/>
      <c r="G13" s="61"/>
    </row>
    <row r="14" spans="2:7" x14ac:dyDescent="0.2">
      <c r="B14" s="167"/>
      <c r="C14" s="55" t="s">
        <v>16</v>
      </c>
      <c r="D14" s="13">
        <v>10</v>
      </c>
      <c r="E14" s="13"/>
      <c r="F14" s="61"/>
      <c r="G14" s="61"/>
    </row>
    <row r="15" spans="2:7" x14ac:dyDescent="0.2">
      <c r="B15" s="167"/>
      <c r="C15" s="55" t="s">
        <v>17</v>
      </c>
      <c r="D15" s="13">
        <v>5</v>
      </c>
      <c r="E15" s="13"/>
      <c r="F15" s="61"/>
      <c r="G15" s="61"/>
    </row>
    <row r="16" spans="2:7" x14ac:dyDescent="0.2">
      <c r="B16" s="167"/>
      <c r="C16" s="65" t="s">
        <v>18</v>
      </c>
      <c r="D16" s="66">
        <v>0</v>
      </c>
      <c r="E16" s="66"/>
      <c r="F16" s="61"/>
      <c r="G16" s="61"/>
    </row>
    <row r="17" spans="1:7" ht="36" customHeight="1" x14ac:dyDescent="0.2">
      <c r="B17" s="167" t="s">
        <v>7</v>
      </c>
      <c r="C17" s="186" t="s">
        <v>69</v>
      </c>
      <c r="D17" s="187"/>
      <c r="E17" s="187"/>
      <c r="F17" s="187"/>
      <c r="G17" s="188"/>
    </row>
    <row r="18" spans="1:7" x14ac:dyDescent="0.2">
      <c r="B18" s="167"/>
      <c r="C18" s="55" t="s">
        <v>15</v>
      </c>
      <c r="D18" s="13">
        <v>15</v>
      </c>
      <c r="E18" s="13"/>
      <c r="F18" s="61"/>
      <c r="G18" s="61"/>
    </row>
    <row r="19" spans="1:7" x14ac:dyDescent="0.2">
      <c r="B19" s="167"/>
      <c r="C19" s="55" t="s">
        <v>16</v>
      </c>
      <c r="D19" s="13">
        <v>10</v>
      </c>
      <c r="E19" s="13"/>
      <c r="F19" s="61"/>
      <c r="G19" s="61"/>
    </row>
    <row r="20" spans="1:7" x14ac:dyDescent="0.2">
      <c r="B20" s="167"/>
      <c r="C20" s="55" t="s">
        <v>17</v>
      </c>
      <c r="D20" s="13">
        <v>5</v>
      </c>
      <c r="E20" s="13"/>
      <c r="F20" s="61"/>
      <c r="G20" s="61"/>
    </row>
    <row r="21" spans="1:7" ht="13.5" thickBot="1" x14ac:dyDescent="0.25">
      <c r="B21" s="185"/>
      <c r="C21" s="65" t="s">
        <v>18</v>
      </c>
      <c r="D21" s="66">
        <v>0</v>
      </c>
      <c r="E21" s="66"/>
      <c r="F21" s="67"/>
      <c r="G21" s="67"/>
    </row>
    <row r="22" spans="1:7" ht="13.5" thickBot="1" x14ac:dyDescent="0.25">
      <c r="B22" s="181" t="s">
        <v>8</v>
      </c>
      <c r="C22" s="182"/>
      <c r="D22" s="68">
        <v>30</v>
      </c>
      <c r="E22" s="68"/>
      <c r="F22" s="69"/>
      <c r="G22" s="70"/>
    </row>
    <row r="24" spans="1:7" ht="15" customHeight="1" x14ac:dyDescent="0.2">
      <c r="A24" s="110" t="s">
        <v>88</v>
      </c>
      <c r="B24" s="110"/>
      <c r="C24" s="110"/>
      <c r="D24" s="110"/>
      <c r="E24" s="110"/>
    </row>
    <row r="25" spans="1:7" x14ac:dyDescent="0.2">
      <c r="A25" s="18" t="s">
        <v>46</v>
      </c>
      <c r="B25" s="18"/>
      <c r="C25" s="18"/>
      <c r="D25" s="18"/>
      <c r="E25" s="18"/>
    </row>
    <row r="26" spans="1:7" x14ac:dyDescent="0.2">
      <c r="A26" s="111" t="s">
        <v>47</v>
      </c>
      <c r="B26" s="111"/>
      <c r="C26" s="18"/>
      <c r="D26" s="18"/>
      <c r="E26" s="18"/>
    </row>
    <row r="27" spans="1:7" x14ac:dyDescent="0.2">
      <c r="A27" s="3" t="s">
        <v>48</v>
      </c>
      <c r="C27" s="18"/>
      <c r="D27" s="18"/>
      <c r="E27" s="18"/>
    </row>
    <row r="30" spans="1:7" x14ac:dyDescent="0.2">
      <c r="B30" s="16"/>
    </row>
  </sheetData>
  <mergeCells count="12">
    <mergeCell ref="B22:C22"/>
    <mergeCell ref="A24:E24"/>
    <mergeCell ref="A26:B26"/>
    <mergeCell ref="B6:E6"/>
    <mergeCell ref="B11:C11"/>
    <mergeCell ref="B12:B16"/>
    <mergeCell ref="B17:B21"/>
    <mergeCell ref="C17:G17"/>
    <mergeCell ref="C12:G12"/>
    <mergeCell ref="B8:G8"/>
    <mergeCell ref="B7:G7"/>
    <mergeCell ref="B9:G9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34"/>
  <sheetViews>
    <sheetView workbookViewId="0">
      <selection sqref="A1:K22"/>
    </sheetView>
  </sheetViews>
  <sheetFormatPr baseColWidth="10" defaultRowHeight="12.75" x14ac:dyDescent="0.2"/>
  <cols>
    <col min="1" max="1" width="5" style="3" customWidth="1"/>
    <col min="2" max="2" width="25" style="3" customWidth="1"/>
    <col min="3" max="3" width="11.42578125" style="3" customWidth="1"/>
    <col min="4" max="4" width="12.28515625" style="3" customWidth="1"/>
    <col min="5" max="5" width="11" style="3" customWidth="1"/>
    <col min="6" max="6" width="13" style="3" customWidth="1"/>
    <col min="7" max="7" width="15.42578125" style="3" customWidth="1"/>
    <col min="8" max="8" width="13.5703125" style="3" customWidth="1"/>
    <col min="9" max="9" width="13.28515625" style="3" customWidth="1"/>
    <col min="10" max="10" width="12.85546875" style="3" customWidth="1"/>
    <col min="11" max="16384" width="11.42578125" style="3"/>
  </cols>
  <sheetData>
    <row r="8" spans="1:14" ht="15.75" customHeight="1" x14ac:dyDescent="0.2">
      <c r="A8" s="112" t="s">
        <v>43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4" ht="78" customHeight="1" x14ac:dyDescent="0.2">
      <c r="A9" s="112" t="s">
        <v>86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4" ht="15.75" customHeight="1" x14ac:dyDescent="0.2">
      <c r="A10" s="112" t="s">
        <v>64</v>
      </c>
      <c r="B10" s="112"/>
      <c r="C10" s="112"/>
      <c r="D10" s="112"/>
      <c r="E10" s="112"/>
      <c r="F10" s="112"/>
      <c r="G10" s="112"/>
      <c r="H10" s="112"/>
      <c r="I10" s="112"/>
      <c r="J10" s="112"/>
    </row>
    <row r="11" spans="1:14" ht="13.5" thickBot="1" x14ac:dyDescent="0.25">
      <c r="E11" s="38"/>
    </row>
    <row r="12" spans="1:14" ht="28.5" customHeight="1" x14ac:dyDescent="0.2">
      <c r="A12" s="193" t="s">
        <v>9</v>
      </c>
      <c r="B12" s="194"/>
      <c r="C12" s="197" t="s">
        <v>10</v>
      </c>
      <c r="D12" s="197" t="s">
        <v>3</v>
      </c>
      <c r="E12" s="48" t="s">
        <v>27</v>
      </c>
      <c r="F12" s="48" t="s">
        <v>28</v>
      </c>
      <c r="G12" s="48" t="s">
        <v>27</v>
      </c>
      <c r="H12" s="48" t="s">
        <v>28</v>
      </c>
      <c r="I12" s="48" t="s">
        <v>27</v>
      </c>
      <c r="J12" s="49" t="s">
        <v>28</v>
      </c>
      <c r="N12" s="50"/>
    </row>
    <row r="13" spans="1:14" ht="13.5" thickBot="1" x14ac:dyDescent="0.25">
      <c r="A13" s="195"/>
      <c r="B13" s="196"/>
      <c r="C13" s="189"/>
      <c r="D13" s="189"/>
      <c r="E13" s="189" t="s">
        <v>54</v>
      </c>
      <c r="F13" s="189"/>
      <c r="G13" s="189" t="s">
        <v>54</v>
      </c>
      <c r="H13" s="189"/>
      <c r="I13" s="189" t="s">
        <v>54</v>
      </c>
      <c r="J13" s="190"/>
    </row>
    <row r="14" spans="1:14" x14ac:dyDescent="0.2">
      <c r="A14" s="51" t="s">
        <v>11</v>
      </c>
      <c r="B14" s="51" t="s">
        <v>62</v>
      </c>
      <c r="C14" s="52">
        <v>0.4</v>
      </c>
      <c r="D14" s="53">
        <v>40</v>
      </c>
      <c r="E14" s="53"/>
      <c r="F14" s="54">
        <f>E14*C14/D14</f>
        <v>0</v>
      </c>
      <c r="G14" s="53"/>
      <c r="H14" s="54">
        <f>G14*C14/D14</f>
        <v>0</v>
      </c>
      <c r="I14" s="53"/>
      <c r="J14" s="54">
        <f>I14*C14/D14</f>
        <v>0</v>
      </c>
    </row>
    <row r="15" spans="1:14" x14ac:dyDescent="0.2">
      <c r="A15" s="55" t="s">
        <v>12</v>
      </c>
      <c r="B15" s="55" t="s">
        <v>63</v>
      </c>
      <c r="C15" s="56">
        <v>0.3</v>
      </c>
      <c r="D15" s="13">
        <v>30</v>
      </c>
      <c r="E15" s="13"/>
      <c r="F15" s="57">
        <f>E15*C15/D15</f>
        <v>0</v>
      </c>
      <c r="G15" s="13"/>
      <c r="H15" s="54">
        <f t="shared" ref="H15:H16" si="0">G15*C15/D15</f>
        <v>0</v>
      </c>
      <c r="I15" s="13"/>
      <c r="J15" s="54">
        <f t="shared" ref="J15:J16" si="1">I15*C15/D15</f>
        <v>0</v>
      </c>
    </row>
    <row r="16" spans="1:14" x14ac:dyDescent="0.2">
      <c r="A16" s="55" t="s">
        <v>13</v>
      </c>
      <c r="B16" s="55" t="s">
        <v>26</v>
      </c>
      <c r="C16" s="56">
        <v>0.3</v>
      </c>
      <c r="D16" s="13">
        <v>30</v>
      </c>
      <c r="E16" s="13"/>
      <c r="F16" s="57">
        <f>E16*C16/D16</f>
        <v>0</v>
      </c>
      <c r="G16" s="13"/>
      <c r="H16" s="54">
        <f t="shared" si="0"/>
        <v>0</v>
      </c>
      <c r="I16" s="13"/>
      <c r="J16" s="54">
        <f t="shared" si="1"/>
        <v>0</v>
      </c>
    </row>
    <row r="17" spans="1:10" x14ac:dyDescent="0.2">
      <c r="A17" s="192" t="s">
        <v>14</v>
      </c>
      <c r="B17" s="192"/>
      <c r="C17" s="58">
        <v>1</v>
      </c>
      <c r="D17" s="21">
        <v>100</v>
      </c>
      <c r="E17" s="21">
        <f t="shared" ref="E17:J17" si="2">SUM(E14:E16)</f>
        <v>0</v>
      </c>
      <c r="F17" s="59">
        <f t="shared" si="2"/>
        <v>0</v>
      </c>
      <c r="G17" s="21">
        <f t="shared" si="2"/>
        <v>0</v>
      </c>
      <c r="H17" s="59">
        <f t="shared" si="2"/>
        <v>0</v>
      </c>
      <c r="I17" s="21">
        <f t="shared" si="2"/>
        <v>0</v>
      </c>
      <c r="J17" s="59">
        <f t="shared" si="2"/>
        <v>0</v>
      </c>
    </row>
    <row r="19" spans="1:10" x14ac:dyDescent="0.2">
      <c r="A19" s="60" t="s">
        <v>98</v>
      </c>
      <c r="B19" s="60"/>
      <c r="C19" s="16"/>
      <c r="D19" s="16"/>
      <c r="E19" s="16"/>
      <c r="F19" s="16"/>
      <c r="G19" s="16"/>
      <c r="H19" s="16"/>
      <c r="I19" s="16"/>
    </row>
    <row r="20" spans="1:10" x14ac:dyDescent="0.2">
      <c r="A20" s="62" t="s">
        <v>46</v>
      </c>
      <c r="B20" s="191"/>
      <c r="C20" s="191"/>
      <c r="D20" s="191"/>
      <c r="E20" s="35"/>
      <c r="F20" s="35"/>
      <c r="G20" s="19"/>
    </row>
    <row r="21" spans="1:10" x14ac:dyDescent="0.2">
      <c r="A21" s="62" t="s">
        <v>47</v>
      </c>
      <c r="C21" s="62"/>
      <c r="D21" s="62"/>
    </row>
    <row r="22" spans="1:10" x14ac:dyDescent="0.2">
      <c r="A22" s="62" t="s">
        <v>48</v>
      </c>
      <c r="C22" s="62"/>
      <c r="D22" s="62"/>
    </row>
    <row r="23" spans="1:10" x14ac:dyDescent="0.2">
      <c r="A23" s="62"/>
      <c r="C23" s="62"/>
      <c r="D23" s="62"/>
    </row>
    <row r="24" spans="1:10" x14ac:dyDescent="0.2">
      <c r="A24" s="62"/>
      <c r="C24" s="62"/>
      <c r="D24" s="62"/>
    </row>
    <row r="25" spans="1:10" x14ac:dyDescent="0.2">
      <c r="A25" s="62"/>
      <c r="C25" s="62"/>
      <c r="D25" s="62"/>
    </row>
    <row r="26" spans="1:10" x14ac:dyDescent="0.2">
      <c r="A26" s="62"/>
      <c r="C26" s="62"/>
      <c r="D26" s="62"/>
    </row>
    <row r="27" spans="1:10" x14ac:dyDescent="0.2">
      <c r="A27" s="62"/>
      <c r="C27" s="62"/>
      <c r="D27" s="62"/>
    </row>
    <row r="28" spans="1:10" x14ac:dyDescent="0.2">
      <c r="A28" s="62"/>
      <c r="C28" s="62"/>
      <c r="D28" s="62"/>
    </row>
    <row r="29" spans="1:10" x14ac:dyDescent="0.2">
      <c r="A29" s="62"/>
      <c r="C29" s="62"/>
      <c r="D29" s="62"/>
    </row>
    <row r="30" spans="1:10" x14ac:dyDescent="0.2">
      <c r="A30" s="62"/>
      <c r="C30" s="62"/>
      <c r="D30" s="62"/>
    </row>
    <row r="31" spans="1:10" x14ac:dyDescent="0.2">
      <c r="A31" s="62"/>
      <c r="C31" s="62"/>
      <c r="D31" s="62"/>
    </row>
    <row r="32" spans="1:10" x14ac:dyDescent="0.2">
      <c r="A32" s="62"/>
      <c r="C32" s="62"/>
      <c r="D32" s="62"/>
    </row>
    <row r="34" spans="2:2" x14ac:dyDescent="0.2">
      <c r="B34" s="16"/>
    </row>
  </sheetData>
  <mergeCells count="11">
    <mergeCell ref="B20:D20"/>
    <mergeCell ref="A17:B17"/>
    <mergeCell ref="A12:B13"/>
    <mergeCell ref="C12:C13"/>
    <mergeCell ref="D12:D13"/>
    <mergeCell ref="I13:J13"/>
    <mergeCell ref="A8:J8"/>
    <mergeCell ref="A9:J9"/>
    <mergeCell ref="A10:J10"/>
    <mergeCell ref="E13:F13"/>
    <mergeCell ref="G13:H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0"/>
  <sheetViews>
    <sheetView workbookViewId="0">
      <selection activeCell="L10" sqref="L10"/>
    </sheetView>
  </sheetViews>
  <sheetFormatPr baseColWidth="10" defaultRowHeight="12.75" x14ac:dyDescent="0.2"/>
  <cols>
    <col min="1" max="1" width="2.28515625" style="3" customWidth="1"/>
    <col min="2" max="2" width="17.140625" style="3" customWidth="1"/>
    <col min="3" max="3" width="12.5703125" style="3" customWidth="1"/>
    <col min="4" max="4" width="12" style="3" customWidth="1"/>
    <col min="5" max="5" width="14" style="3" customWidth="1"/>
    <col min="6" max="6" width="10.140625" style="3" customWidth="1"/>
    <col min="7" max="8" width="11.28515625" style="3" customWidth="1"/>
    <col min="9" max="16384" width="11.42578125" style="3"/>
  </cols>
  <sheetData>
    <row r="5" spans="1:8" ht="26.25" customHeight="1" x14ac:dyDescent="0.2">
      <c r="A5" s="112" t="s">
        <v>43</v>
      </c>
      <c r="B5" s="112"/>
      <c r="C5" s="112"/>
      <c r="D5" s="112"/>
      <c r="E5" s="112"/>
      <c r="F5" s="112"/>
      <c r="G5" s="112"/>
      <c r="H5" s="112"/>
    </row>
    <row r="6" spans="1:8" ht="70.5" customHeight="1" x14ac:dyDescent="0.2">
      <c r="A6" s="112" t="s">
        <v>86</v>
      </c>
      <c r="B6" s="112"/>
      <c r="C6" s="112"/>
      <c r="D6" s="112"/>
      <c r="E6" s="112"/>
      <c r="F6" s="112"/>
      <c r="G6" s="112"/>
      <c r="H6" s="112"/>
    </row>
    <row r="7" spans="1:8" ht="13.5" thickBot="1" x14ac:dyDescent="0.25">
      <c r="C7" s="201" t="s">
        <v>65</v>
      </c>
      <c r="D7" s="201"/>
      <c r="E7" s="201"/>
      <c r="F7" s="201"/>
    </row>
    <row r="8" spans="1:8" ht="25.5" x14ac:dyDescent="0.2">
      <c r="A8" s="199" t="s">
        <v>29</v>
      </c>
      <c r="B8" s="200"/>
      <c r="C8" s="1" t="s">
        <v>30</v>
      </c>
      <c r="D8" s="1" t="s">
        <v>31</v>
      </c>
      <c r="E8" s="1" t="s">
        <v>70</v>
      </c>
      <c r="F8" s="1" t="s">
        <v>71</v>
      </c>
      <c r="G8" s="1" t="s">
        <v>32</v>
      </c>
      <c r="H8" s="2" t="s">
        <v>33</v>
      </c>
    </row>
    <row r="9" spans="1:8" ht="26.25" thickBot="1" x14ac:dyDescent="0.25">
      <c r="A9" s="72">
        <v>1</v>
      </c>
      <c r="B9" s="73" t="s">
        <v>54</v>
      </c>
      <c r="C9" s="74">
        <f>(' Resumen técnico'!E17/' Resumen técnico'!D17)*100</f>
        <v>0</v>
      </c>
      <c r="D9" s="75">
        <f>C9*70%</f>
        <v>0</v>
      </c>
      <c r="E9" s="76">
        <v>0</v>
      </c>
      <c r="F9" s="77"/>
      <c r="G9" s="75">
        <f>F9*30%</f>
        <v>0</v>
      </c>
      <c r="H9" s="78">
        <f>D9+G9</f>
        <v>0</v>
      </c>
    </row>
    <row r="10" spans="1:8" ht="26.25" thickBot="1" x14ac:dyDescent="0.25">
      <c r="A10" s="79">
        <v>2</v>
      </c>
      <c r="B10" s="73" t="s">
        <v>54</v>
      </c>
      <c r="C10" s="74">
        <f>(' Resumen técnico'!G17/' Resumen técnico'!D17)*100</f>
        <v>0</v>
      </c>
      <c r="D10" s="75">
        <f t="shared" ref="D10:D11" si="0">C10*70%</f>
        <v>0</v>
      </c>
      <c r="E10" s="76">
        <v>0</v>
      </c>
      <c r="F10" s="74"/>
      <c r="G10" s="75">
        <f t="shared" ref="G10:G11" si="1">F10*30%</f>
        <v>0</v>
      </c>
      <c r="H10" s="78">
        <f t="shared" ref="H10:H11" si="2">D10+G10</f>
        <v>0</v>
      </c>
    </row>
    <row r="11" spans="1:8" ht="26.25" thickBot="1" x14ac:dyDescent="0.25">
      <c r="A11" s="79">
        <v>3</v>
      </c>
      <c r="B11" s="73" t="s">
        <v>54</v>
      </c>
      <c r="C11" s="74">
        <f>(' Resumen técnico'!I17/' Resumen técnico'!D17)*100</f>
        <v>0</v>
      </c>
      <c r="D11" s="75">
        <f t="shared" si="0"/>
        <v>0</v>
      </c>
      <c r="E11" s="76">
        <v>0</v>
      </c>
      <c r="F11" s="74"/>
      <c r="G11" s="75">
        <f t="shared" si="1"/>
        <v>0</v>
      </c>
      <c r="H11" s="78">
        <f t="shared" si="2"/>
        <v>0</v>
      </c>
    </row>
    <row r="12" spans="1:8" x14ac:dyDescent="0.2">
      <c r="A12" s="16"/>
      <c r="B12" s="18"/>
      <c r="C12" s="80"/>
      <c r="D12" s="81"/>
      <c r="E12" s="82"/>
      <c r="F12" s="83"/>
      <c r="G12" s="81"/>
      <c r="H12" s="81"/>
    </row>
    <row r="13" spans="1:8" x14ac:dyDescent="0.2">
      <c r="A13" s="20"/>
      <c r="B13" s="3" t="s">
        <v>34</v>
      </c>
      <c r="C13" s="20"/>
      <c r="D13" s="20"/>
      <c r="E13" s="20"/>
      <c r="F13" s="20"/>
      <c r="G13" s="20"/>
      <c r="H13" s="20"/>
    </row>
    <row r="14" spans="1:8" x14ac:dyDescent="0.2">
      <c r="A14" s="20"/>
      <c r="B14" s="3" t="s">
        <v>99</v>
      </c>
      <c r="C14" s="20"/>
      <c r="D14" s="20"/>
      <c r="E14" s="20"/>
      <c r="F14" s="20"/>
      <c r="G14" s="20"/>
      <c r="H14" s="20"/>
    </row>
    <row r="15" spans="1:8" x14ac:dyDescent="0.2">
      <c r="A15" s="20"/>
      <c r="B15" s="3" t="s">
        <v>35</v>
      </c>
      <c r="C15" s="20"/>
      <c r="D15" s="20"/>
      <c r="E15" s="20"/>
      <c r="F15" s="20"/>
      <c r="G15" s="20"/>
      <c r="H15" s="20"/>
    </row>
    <row r="16" spans="1:8" x14ac:dyDescent="0.2">
      <c r="A16" s="20"/>
      <c r="B16" s="3" t="s">
        <v>100</v>
      </c>
      <c r="C16" s="20"/>
      <c r="D16" s="20"/>
      <c r="E16" s="20"/>
      <c r="F16" s="20"/>
      <c r="G16" s="20"/>
      <c r="H16" s="20"/>
    </row>
    <row r="17" spans="1:8" x14ac:dyDescent="0.2">
      <c r="A17" s="20"/>
      <c r="B17" s="71" t="s">
        <v>36</v>
      </c>
      <c r="C17" s="20"/>
      <c r="D17" s="20"/>
      <c r="E17" s="20"/>
      <c r="F17" s="20"/>
      <c r="G17" s="20"/>
      <c r="H17" s="20"/>
    </row>
    <row r="18" spans="1:8" x14ac:dyDescent="0.2">
      <c r="A18" s="20"/>
      <c r="B18" s="3" t="s">
        <v>37</v>
      </c>
      <c r="C18" s="20"/>
      <c r="D18" s="20"/>
      <c r="E18" s="20"/>
      <c r="F18" s="20"/>
      <c r="G18" s="20"/>
      <c r="H18" s="20"/>
    </row>
    <row r="19" spans="1:8" x14ac:dyDescent="0.2">
      <c r="A19" s="20"/>
      <c r="B19" s="84" t="s">
        <v>38</v>
      </c>
      <c r="C19" s="85"/>
      <c r="D19" s="85"/>
      <c r="E19" s="85"/>
      <c r="F19" s="85"/>
      <c r="G19" s="20"/>
      <c r="H19" s="20"/>
    </row>
    <row r="20" spans="1:8" x14ac:dyDescent="0.2">
      <c r="A20" s="20"/>
      <c r="B20" s="86" t="s">
        <v>39</v>
      </c>
      <c r="C20" s="20"/>
      <c r="D20" s="20"/>
      <c r="E20" s="20"/>
      <c r="F20" s="20"/>
      <c r="G20" s="20"/>
      <c r="H20" s="20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60" t="s">
        <v>88</v>
      </c>
      <c r="B22" s="60"/>
      <c r="C22" s="16"/>
      <c r="D22" s="16"/>
      <c r="E22" s="16"/>
      <c r="F22" s="16"/>
      <c r="G22" s="16"/>
      <c r="H22" s="16"/>
    </row>
    <row r="23" spans="1:8" x14ac:dyDescent="0.2">
      <c r="A23" s="87" t="s">
        <v>46</v>
      </c>
      <c r="B23" s="87"/>
      <c r="C23" s="87"/>
      <c r="D23" s="87"/>
    </row>
    <row r="24" spans="1:8" x14ac:dyDescent="0.2">
      <c r="A24" s="3" t="s">
        <v>47</v>
      </c>
    </row>
    <row r="25" spans="1:8" x14ac:dyDescent="0.2">
      <c r="A25" s="3" t="s">
        <v>48</v>
      </c>
    </row>
    <row r="26" spans="1:8" ht="15" customHeight="1" x14ac:dyDescent="0.2">
      <c r="A26" s="198"/>
      <c r="B26" s="198"/>
      <c r="C26" s="198"/>
      <c r="D26" s="198"/>
      <c r="E26" s="198"/>
      <c r="F26" s="198"/>
      <c r="G26" s="198"/>
      <c r="H26" s="198"/>
    </row>
    <row r="29" spans="1:8" x14ac:dyDescent="0.2">
      <c r="A29" s="88"/>
    </row>
    <row r="30" spans="1:8" x14ac:dyDescent="0.2">
      <c r="A30" s="88"/>
    </row>
  </sheetData>
  <mergeCells count="6">
    <mergeCell ref="A6:H6"/>
    <mergeCell ref="A5:H5"/>
    <mergeCell ref="G26:H26"/>
    <mergeCell ref="A8:B8"/>
    <mergeCell ref="A26:F26"/>
    <mergeCell ref="C7:F7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Datos oferentes</vt:lpstr>
      <vt:lpstr>Doc de habilitacion</vt:lpstr>
      <vt:lpstr>Experiencia de la empresa</vt:lpstr>
      <vt:lpstr>Personal clave</vt:lpstr>
      <vt:lpstr>Propuesta tecnica</vt:lpstr>
      <vt:lpstr> Resumen técnico</vt:lpstr>
      <vt:lpstr>Puntaje Final </vt:lpstr>
      <vt:lpstr>'Doc de habilitacion'!Títulos_a_imprimir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Patricia Delgado</dc:creator>
  <cp:lastModifiedBy>Guadalupe Rivas</cp:lastModifiedBy>
  <cp:lastPrinted>2022-03-29T13:25:14Z</cp:lastPrinted>
  <dcterms:created xsi:type="dcterms:W3CDTF">2015-02-23T13:43:05Z</dcterms:created>
  <dcterms:modified xsi:type="dcterms:W3CDTF">2022-08-01T16:51:39Z</dcterms:modified>
</cp:coreProperties>
</file>