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FORMULARIO PMGIRSU" sheetId="1" r:id="rId1"/>
  </sheets>
  <definedNames>
    <definedName name="_xlnm.Print_Area" localSheetId="0">'FORMULARIO PMGIRSU'!$A$1:$H$79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1" l="1"/>
  <c r="D9" i="1"/>
  <c r="D10" i="1"/>
  <c r="E38" i="1"/>
  <c r="D7" i="1"/>
  <c r="D8" i="1"/>
  <c r="E6" i="1"/>
  <c r="E4" i="1"/>
  <c r="E7" i="1"/>
  <c r="D5" i="1"/>
  <c r="E5" i="1"/>
  <c r="E10" i="1"/>
</calcChain>
</file>

<file path=xl/comments1.xml><?xml version="1.0" encoding="utf-8"?>
<comments xmlns="http://schemas.openxmlformats.org/spreadsheetml/2006/main">
  <authors>
    <author>Roberto A. Lima Morra</author>
  </authors>
  <commentList>
    <comment ref="D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D4" authorId="0">
      <text>
        <r>
          <rPr>
            <b/>
            <sz val="9"/>
            <color indexed="81"/>
            <rFont val="Tahoma"/>
            <family val="2"/>
          </rPr>
          <t xml:space="preserve">DGEEC: </t>
        </r>
        <r>
          <rPr>
            <sz val="9"/>
            <color indexed="81"/>
            <rFont val="Tahoma"/>
            <family val="2"/>
          </rPr>
          <t xml:space="preserve">www.dgeec.gov.py 
</t>
        </r>
      </text>
    </comment>
    <comment ref="D5" authorId="0">
      <text>
        <r>
          <rPr>
            <b/>
            <sz val="9"/>
            <color indexed="81"/>
            <rFont val="Tahoma"/>
            <family val="2"/>
          </rPr>
          <t xml:space="preserve">DGEEC: </t>
        </r>
        <r>
          <rPr>
            <sz val="9"/>
            <color indexed="81"/>
            <rFont val="Tahoma"/>
            <family val="2"/>
          </rPr>
          <t xml:space="preserve">www.dgeec.gov.py 
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datos propios</t>
        </r>
      </text>
    </comment>
    <comment ref="D7" authorId="0">
      <text>
        <r>
          <rPr>
            <b/>
            <sz val="9"/>
            <color indexed="81"/>
            <rFont val="Tahoma"/>
            <family val="2"/>
          </rPr>
          <t>Municipal:</t>
        </r>
        <r>
          <rPr>
            <sz val="9"/>
            <color indexed="81"/>
            <rFont val="Tahoma"/>
            <family val="2"/>
          </rPr>
          <t xml:space="preserve"> datos propios</t>
        </r>
      </text>
    </comment>
    <comment ref="E8" authorId="0">
      <text>
        <r>
          <rPr>
            <b/>
            <sz val="9"/>
            <color indexed="81"/>
            <rFont val="Tahoma"/>
            <family val="2"/>
          </rPr>
          <t xml:space="preserve">PNGIRSU: </t>
        </r>
        <r>
          <rPr>
            <sz val="9"/>
            <color indexed="81"/>
            <rFont val="Tahoma"/>
            <family val="2"/>
          </rPr>
          <t xml:space="preserve">Minimo 40%
</t>
        </r>
      </text>
    </comment>
    <comment ref="D9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datos propios</t>
        </r>
      </text>
    </comment>
    <comment ref="D1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1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1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marcar con "X", sobre quien realiza el servicio en la ciudad.</t>
        </r>
      </text>
    </comment>
    <comment ref="D17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17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18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Puede tener más de un tipo de frencuancia, marque todas las que tengan.
Se refiere al número de días que pasa por el mismo usuario.</t>
        </r>
      </text>
    </comment>
    <comment ref="D2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Puede tener más de un tipo de vehículo, o varios de uno. Especifique el AÑO de fabricación del vehículo</t>
        </r>
      </text>
    </comment>
    <comment ref="D3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3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 xml:space="preserve">definir de acuerdo a las Normas y a las GUIAS del MADES, marcando con un "X" </t>
        </r>
      </text>
    </comment>
    <comment ref="D40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40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40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40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C41" authorId="0">
      <text>
        <r>
          <rPr>
            <b/>
            <sz val="9"/>
            <color indexed="81"/>
            <rFont val="Tahoma"/>
            <family val="2"/>
          </rPr>
          <t>MUNICIPAL:</t>
        </r>
        <r>
          <rPr>
            <sz val="9"/>
            <color indexed="81"/>
            <rFont val="Tahoma"/>
            <family val="2"/>
          </rPr>
          <t xml:space="preserve"> definir si prestan el servicio, marcando con un "X"</t>
        </r>
      </text>
    </comment>
    <comment ref="C42" authorId="0">
      <text>
        <r>
          <rPr>
            <b/>
            <sz val="9"/>
            <color indexed="81"/>
            <rFont val="Tahoma"/>
            <family val="2"/>
          </rPr>
          <t>MUNICIPAL:</t>
        </r>
        <r>
          <rPr>
            <sz val="9"/>
            <color indexed="81"/>
            <rFont val="Tahoma"/>
            <family val="2"/>
          </rPr>
          <t xml:space="preserve"> definir si prestan el servicio, marcando con un "X"</t>
        </r>
      </text>
    </comment>
    <comment ref="C4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definir si prestan el servicio, marcando con un "X"</t>
        </r>
      </text>
    </comment>
    <comment ref="D45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45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45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46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en que talleres se realizan los servicios</t>
        </r>
      </text>
    </comment>
    <comment ref="D49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49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49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D58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58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58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58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59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marcar con una "X" el cual posean</t>
        </r>
      </text>
    </comment>
    <comment ref="D6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E6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G6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valores del año inicio o "línea base"</t>
        </r>
      </text>
    </comment>
    <comment ref="H62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Son los valores que se fijan como metas para el año meta del PMGIRSU</t>
        </r>
      </text>
    </comment>
    <comment ref="B63" authorId="0">
      <text>
        <r>
          <rPr>
            <b/>
            <sz val="9"/>
            <color indexed="81"/>
            <rFont val="Tahoma"/>
            <family val="2"/>
          </rPr>
          <t xml:space="preserve">MUNICIPAL: </t>
        </r>
        <r>
          <rPr>
            <sz val="9"/>
            <color indexed="81"/>
            <rFont val="Tahoma"/>
            <family val="2"/>
          </rPr>
          <t>valor promedio referencial</t>
        </r>
      </text>
    </comment>
  </commentList>
</comments>
</file>

<file path=xl/sharedStrings.xml><?xml version="1.0" encoding="utf-8"?>
<sst xmlns="http://schemas.openxmlformats.org/spreadsheetml/2006/main" count="97" uniqueCount="70">
  <si>
    <t>FRECUENCIA</t>
  </si>
  <si>
    <t>DISPOSICION FINAL</t>
  </si>
  <si>
    <t>LIMPIEZA</t>
  </si>
  <si>
    <t>BARRIDO</t>
  </si>
  <si>
    <t>MUNICIPAL</t>
  </si>
  <si>
    <t>PRIVADO</t>
  </si>
  <si>
    <t>MOTOCARRO</t>
  </si>
  <si>
    <t>CARRITO TIRADO POR CABALLOS</t>
  </si>
  <si>
    <t>CON CAJA COMPACTADORA</t>
  </si>
  <si>
    <t>CON CARRO ACOPLADO</t>
  </si>
  <si>
    <t>CAMION CERRADO</t>
  </si>
  <si>
    <t>TRACTOR p/ VERTEDERO</t>
  </si>
  <si>
    <t>VERTEDERO A CIELO ABIERTO</t>
  </si>
  <si>
    <t>PROPIO</t>
  </si>
  <si>
    <t>ARRENDADO</t>
  </si>
  <si>
    <t>DISPOSICIÓN FINAL</t>
  </si>
  <si>
    <t>TASAS</t>
  </si>
  <si>
    <t>ADMINISTRATIVOS</t>
  </si>
  <si>
    <t>TECNICOS</t>
  </si>
  <si>
    <t>OBREROS RECOLECCION</t>
  </si>
  <si>
    <t>OBREROS LIMPIEZA</t>
  </si>
  <si>
    <t>OBREROS BARRIDO</t>
  </si>
  <si>
    <t>OBREROS DISPOSICIÓN FINAL</t>
  </si>
  <si>
    <t>MANTENIMIENTO DE VEHÍCULO</t>
  </si>
  <si>
    <t>VERTEDERO CONTROLADO</t>
  </si>
  <si>
    <t>DATOS BÁSICOS</t>
  </si>
  <si>
    <t>POBLACIÓN URBANA</t>
  </si>
  <si>
    <t>TOTAL DE VIVIENDAS</t>
  </si>
  <si>
    <t>POBLACIÓN SERVIDA CON RECOLECCIÓN</t>
  </si>
  <si>
    <t xml:space="preserve">USUARIOS SERVIDOS CON RECOLECCIÓN </t>
  </si>
  <si>
    <t>SERVICIO DE RECOLECCIÓN</t>
  </si>
  <si>
    <t>EXISTEN AMBOS</t>
  </si>
  <si>
    <t>RECOLECCION 3 VECES/SEMANA</t>
  </si>
  <si>
    <t>RECOLECCION 2 VECES/SEMANA</t>
  </si>
  <si>
    <t>RECOLECCION 1 VEZ/SEMANA</t>
  </si>
  <si>
    <t>RECOLECCION DIARIA o 6 VECES/SEMANA</t>
  </si>
  <si>
    <r>
      <t>CON CAJA ABIERTA (</t>
    </r>
    <r>
      <rPr>
        <sz val="7"/>
        <color indexed="8"/>
        <rFont val="Times New Roman"/>
        <family val="1"/>
      </rPr>
      <t>tumba, volquete, tipo granolero, otro</t>
    </r>
    <r>
      <rPr>
        <b/>
        <sz val="7"/>
        <color indexed="8"/>
        <rFont val="Times New Roman"/>
        <family val="1"/>
      </rPr>
      <t>)</t>
    </r>
  </si>
  <si>
    <t>CANTIDAD DE VEHICULOS</t>
  </si>
  <si>
    <t>DESCRIBIR:</t>
  </si>
  <si>
    <t>AÑO DE FABRICACIÓN:</t>
  </si>
  <si>
    <t>A PROGRAMAS DE VALORIZACIÓN</t>
  </si>
  <si>
    <t>CANTIDAD DE PERSONAL AFECTADO</t>
  </si>
  <si>
    <t>PROGRAMA DE VALORIZACIÓN</t>
  </si>
  <si>
    <t>CANTIDAD DE VERTDEROS CLANDESTINOS</t>
  </si>
  <si>
    <t>CANTIDAD DE SEGREGADORES EN EL MUNICIPIO</t>
  </si>
  <si>
    <t>SERVICIOS</t>
  </si>
  <si>
    <t>SERVICIOS DE</t>
  </si>
  <si>
    <t>ORDENANZAS MUNICIPALES</t>
  </si>
  <si>
    <t>RECOLECCIÓN DOMICILIARIO</t>
  </si>
  <si>
    <t>RECOLECCIÓN COMERCIAL PEQUEÑO</t>
  </si>
  <si>
    <t>RECOLECCIÓN COMERCIAL MEDIANO</t>
  </si>
  <si>
    <t>RECOLECCIÓN COMERCIAL GRANDE</t>
  </si>
  <si>
    <t>RECOLECCIÓN INDUSTRIAL</t>
  </si>
  <si>
    <t>RECOLECCIÓN SELECTIVA PARA VALORIZABLES</t>
  </si>
  <si>
    <t>RECOLECCIÓN HOSPITALAR</t>
  </si>
  <si>
    <r>
      <t>TASAS [</t>
    </r>
    <r>
      <rPr>
        <sz val="7"/>
        <color indexed="8"/>
        <rFont val="Times New Roman"/>
        <family val="1"/>
      </rPr>
      <t>Gs/mes . Usuario</t>
    </r>
    <r>
      <rPr>
        <b/>
        <sz val="7"/>
        <color indexed="8"/>
        <rFont val="Times New Roman"/>
        <family val="1"/>
      </rPr>
      <t>]</t>
    </r>
  </si>
  <si>
    <r>
      <t>PORCENTAJE DE MOROSIDAD [</t>
    </r>
    <r>
      <rPr>
        <sz val="7"/>
        <color indexed="8"/>
        <rFont val="Times New Roman"/>
        <family val="1"/>
      </rPr>
      <t>%</t>
    </r>
    <r>
      <rPr>
        <b/>
        <sz val="7"/>
        <color indexed="8"/>
        <rFont val="Times New Roman"/>
        <family val="1"/>
      </rPr>
      <t>]</t>
    </r>
  </si>
  <si>
    <r>
      <t>PORCENTAJE DE COBERTURA DE LA RECOLECCIÓN [</t>
    </r>
    <r>
      <rPr>
        <sz val="7"/>
        <color indexed="8"/>
        <rFont val="Times New Roman"/>
        <family val="1"/>
      </rPr>
      <t>%</t>
    </r>
    <r>
      <rPr>
        <b/>
        <sz val="7"/>
        <color indexed="8"/>
        <rFont val="Times New Roman"/>
        <family val="1"/>
      </rPr>
      <t>]</t>
    </r>
  </si>
  <si>
    <t>X</t>
  </si>
  <si>
    <t>RELLENO SANITARIO MANUAL</t>
  </si>
  <si>
    <t>RELLENO SANITARIO MECANIZADO</t>
  </si>
  <si>
    <r>
      <t>TOTAL RECOLECTADO POR DIA [</t>
    </r>
    <r>
      <rPr>
        <sz val="7"/>
        <color indexed="8"/>
        <rFont val="Times New Roman"/>
        <family val="1"/>
      </rPr>
      <t>kilogramos/dia</t>
    </r>
    <r>
      <rPr>
        <b/>
        <sz val="7"/>
        <color indexed="8"/>
        <rFont val="Times New Roman"/>
        <family val="1"/>
      </rPr>
      <t>]</t>
    </r>
  </si>
  <si>
    <r>
      <t>TOTAL RECOLECTADO POR DIA [</t>
    </r>
    <r>
      <rPr>
        <sz val="7"/>
        <color indexed="8"/>
        <rFont val="Times New Roman"/>
        <family val="1"/>
      </rPr>
      <t>m3/d</t>
    </r>
    <r>
      <rPr>
        <b/>
        <sz val="7"/>
        <color indexed="8"/>
        <rFont val="Times New Roman"/>
        <family val="1"/>
      </rPr>
      <t>]</t>
    </r>
  </si>
  <si>
    <t>OBSERVACIONES</t>
  </si>
  <si>
    <t xml:space="preserve">MUNICIPALIDAD DE  </t>
  </si>
  <si>
    <t>PRESIDENTE</t>
  </si>
  <si>
    <t>JUNTA MUNICIPAL</t>
  </si>
  <si>
    <t>INTENDENTE</t>
  </si>
  <si>
    <t>TECNICO RESPONSABLE</t>
  </si>
  <si>
    <t>PLANILLA FORMULARIO PMGIRSU - MUNICIPIOS MENORES (MENOS DE 5.000 HAB.)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</si>
</sst>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1"/>
      <color theme="1"/>
      <name val="Calibri"/>
      <family val="2"/>
      <scheme val="minor"/>
    </font>
    <font>
      <b/>
      <sz val="7"/>
      <color indexed="8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7"/>
      <color indexed="8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7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6"/>
      <color rgb="FF000000"/>
      <name val="Calibri"/>
      <family val="2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horizontal="center"/>
    </xf>
    <xf numFmtId="3" fontId="0" fillId="0" borderId="0" xfId="0" applyNumberFormat="1"/>
    <xf numFmtId="0" fontId="8" fillId="0" borderId="0" xfId="0" applyFont="1" applyBorder="1" applyAlignment="1">
      <alignment horizontal="left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horizontal="right"/>
    </xf>
    <xf numFmtId="0" fontId="0" fillId="0" borderId="1" xfId="0" applyBorder="1"/>
    <xf numFmtId="0" fontId="9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Border="1"/>
    <xf numFmtId="0" fontId="7" fillId="0" borderId="4" xfId="0" applyFon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0" fillId="0" borderId="6" xfId="0" applyBorder="1"/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9" fontId="5" fillId="0" borderId="10" xfId="1" applyFon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2" xfId="0" applyNumberFormat="1" applyBorder="1" applyAlignment="1">
      <alignment horizontal="center" vertical="center"/>
    </xf>
    <xf numFmtId="3" fontId="0" fillId="0" borderId="13" xfId="0" applyNumberFormat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9" fontId="5" fillId="0" borderId="14" xfId="1" applyFont="1" applyBorder="1" applyAlignment="1">
      <alignment horizontal="center" vertical="center"/>
    </xf>
    <xf numFmtId="9" fontId="5" fillId="0" borderId="15" xfId="1" applyFon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8" xfId="0" applyBorder="1"/>
    <xf numFmtId="0" fontId="0" fillId="0" borderId="10" xfId="0" applyBorder="1"/>
    <xf numFmtId="0" fontId="0" fillId="0" borderId="9" xfId="0" applyBorder="1"/>
    <xf numFmtId="0" fontId="9" fillId="0" borderId="0" xfId="0" applyFont="1" applyBorder="1" applyAlignment="1">
      <alignment horizontal="left" vertical="center"/>
    </xf>
    <xf numFmtId="0" fontId="0" fillId="0" borderId="11" xfId="0" applyBorder="1"/>
    <xf numFmtId="0" fontId="0" fillId="0" borderId="13" xfId="0" applyBorder="1"/>
    <xf numFmtId="0" fontId="0" fillId="0" borderId="12" xfId="0" applyBorder="1"/>
    <xf numFmtId="164" fontId="0" fillId="0" borderId="14" xfId="0" applyNumberFormat="1" applyBorder="1" applyAlignment="1">
      <alignment horizontal="center" vertical="center"/>
    </xf>
    <xf numFmtId="0" fontId="0" fillId="0" borderId="14" xfId="0" applyBorder="1"/>
    <xf numFmtId="0" fontId="0" fillId="0" borderId="15" xfId="0" applyBorder="1"/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0" xfId="0" applyFont="1" applyAlignment="1">
      <alignment vertical="top"/>
    </xf>
    <xf numFmtId="0" fontId="11" fillId="0" borderId="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23"/>
  <sheetViews>
    <sheetView showGridLines="0" tabSelected="1" view="pageBreakPreview" zoomScaleNormal="80" zoomScaleSheetLayoutView="100" workbookViewId="0">
      <selection activeCell="C1" sqref="C1"/>
    </sheetView>
  </sheetViews>
  <sheetFormatPr baseColWidth="10" defaultRowHeight="15" x14ac:dyDescent="0.25"/>
  <cols>
    <col min="2" max="2" width="30.7109375" style="1" bestFit="1" customWidth="1"/>
    <col min="3" max="3" width="45" style="1" bestFit="1" customWidth="1"/>
    <col min="4" max="4" width="11.42578125" style="7"/>
    <col min="6" max="6" width="35.85546875" customWidth="1"/>
  </cols>
  <sheetData>
    <row r="1" spans="2:8" ht="29.25" customHeight="1" x14ac:dyDescent="0.25">
      <c r="B1" s="14"/>
      <c r="C1" s="14" t="s">
        <v>64</v>
      </c>
      <c r="D1" s="15"/>
      <c r="E1" s="15"/>
      <c r="F1" s="15"/>
    </row>
    <row r="2" spans="2:8" ht="29.25" customHeight="1" x14ac:dyDescent="0.25">
      <c r="B2" s="59" t="s">
        <v>69</v>
      </c>
      <c r="C2" s="52"/>
    </row>
    <row r="3" spans="2:8" ht="15.75" thickBot="1" x14ac:dyDescent="0.3">
      <c r="B3" s="12"/>
      <c r="C3" s="11"/>
      <c r="D3" s="36">
        <v>2021</v>
      </c>
      <c r="E3" s="40">
        <v>2035</v>
      </c>
      <c r="F3" s="6" t="s">
        <v>63</v>
      </c>
      <c r="G3" s="36">
        <v>2021</v>
      </c>
      <c r="H3" s="40">
        <v>2035</v>
      </c>
    </row>
    <row r="4" spans="2:8" ht="15.75" customHeight="1" x14ac:dyDescent="0.25">
      <c r="B4" s="16" t="s">
        <v>25</v>
      </c>
      <c r="C4" s="17" t="s">
        <v>26</v>
      </c>
      <c r="D4" s="37">
        <v>2143</v>
      </c>
      <c r="E4" s="37">
        <f>+D4*(1+0.02)^($E$3-$D$3)</f>
        <v>2827.642989243735</v>
      </c>
      <c r="F4" s="18"/>
      <c r="G4" s="49"/>
      <c r="H4" s="53"/>
    </row>
    <row r="5" spans="2:8" ht="15.75" customHeight="1" x14ac:dyDescent="0.25">
      <c r="B5" s="19"/>
      <c r="C5" s="34" t="s">
        <v>27</v>
      </c>
      <c r="D5" s="39">
        <f>+D4/4.66</f>
        <v>459.87124463519314</v>
      </c>
      <c r="E5" s="39">
        <f>+D5*(1+0.02)^($E$3-$D$3)</f>
        <v>606.79034103942809</v>
      </c>
      <c r="F5" s="13"/>
      <c r="G5" s="50"/>
      <c r="H5" s="54"/>
    </row>
    <row r="6" spans="2:8" ht="15.75" customHeight="1" x14ac:dyDescent="0.25">
      <c r="B6" s="19"/>
      <c r="C6" s="3" t="s">
        <v>29</v>
      </c>
      <c r="D6" s="38">
        <v>105</v>
      </c>
      <c r="E6" s="38">
        <f>+D6*(1+0.02)^($E$3-$D$3)</f>
        <v>138.54527012160159</v>
      </c>
      <c r="F6" s="1"/>
      <c r="G6" s="51"/>
      <c r="H6" s="55"/>
    </row>
    <row r="7" spans="2:8" ht="15.75" customHeight="1" x14ac:dyDescent="0.25">
      <c r="B7" s="19"/>
      <c r="C7" s="34" t="s">
        <v>28</v>
      </c>
      <c r="D7" s="39">
        <f>+D6*4.66</f>
        <v>489.3</v>
      </c>
      <c r="E7" s="39">
        <f>+E8*E4</f>
        <v>1131.0571956974941</v>
      </c>
      <c r="F7" s="13"/>
      <c r="G7" s="50"/>
      <c r="H7" s="54"/>
    </row>
    <row r="8" spans="2:8" ht="15.75" customHeight="1" x14ac:dyDescent="0.25">
      <c r="B8" s="19"/>
      <c r="C8" s="34" t="s">
        <v>57</v>
      </c>
      <c r="D8" s="41">
        <f>+D7/D4</f>
        <v>0.22832477834811013</v>
      </c>
      <c r="E8" s="41">
        <v>0.4</v>
      </c>
      <c r="F8" s="13"/>
      <c r="G8" s="50"/>
      <c r="H8" s="54"/>
    </row>
    <row r="9" spans="2:8" ht="15.75" customHeight="1" x14ac:dyDescent="0.25">
      <c r="B9" s="19"/>
      <c r="C9" s="3" t="s">
        <v>61</v>
      </c>
      <c r="D9" s="38">
        <f>0.671 *D7*4</f>
        <v>1313.2812000000001</v>
      </c>
      <c r="E9" s="38">
        <f>0.671 *E7*(1+0.005)^($E$3-$D$3)*3</f>
        <v>2441.480199653045</v>
      </c>
      <c r="F9" s="1"/>
      <c r="G9" s="51"/>
      <c r="H9" s="55"/>
    </row>
    <row r="10" spans="2:8" ht="15.75" customHeight="1" thickBot="1" x14ac:dyDescent="0.3">
      <c r="B10" s="21"/>
      <c r="C10" s="22" t="s">
        <v>62</v>
      </c>
      <c r="D10" s="56">
        <f>+D9/333</f>
        <v>3.9437873873873879</v>
      </c>
      <c r="E10" s="56">
        <f>+E9/333</f>
        <v>7.3317723713304659</v>
      </c>
      <c r="F10" s="23"/>
      <c r="G10" s="57"/>
      <c r="H10" s="58"/>
    </row>
    <row r="11" spans="2:8" ht="15.75" customHeight="1" x14ac:dyDescent="0.25">
      <c r="B11" s="2"/>
      <c r="C11" s="3"/>
      <c r="D11" s="35"/>
      <c r="E11" s="35"/>
      <c r="F11" s="1"/>
      <c r="G11" s="1"/>
      <c r="H11" s="1"/>
    </row>
    <row r="12" spans="2:8" ht="15.75" customHeight="1" thickBot="1" x14ac:dyDescent="0.3">
      <c r="B12" s="3"/>
      <c r="C12" s="4"/>
      <c r="D12" s="36">
        <v>2021</v>
      </c>
      <c r="E12" s="40">
        <v>2035</v>
      </c>
      <c r="F12" s="6" t="s">
        <v>63</v>
      </c>
      <c r="G12" s="36">
        <v>2021</v>
      </c>
      <c r="H12" s="40">
        <v>2035</v>
      </c>
    </row>
    <row r="13" spans="2:8" ht="15.75" customHeight="1" x14ac:dyDescent="0.25">
      <c r="B13" s="16" t="s">
        <v>30</v>
      </c>
      <c r="C13" s="17" t="s">
        <v>4</v>
      </c>
      <c r="D13" s="37" t="s">
        <v>58</v>
      </c>
      <c r="E13" s="37" t="s">
        <v>58</v>
      </c>
      <c r="F13" s="18"/>
      <c r="G13" s="37"/>
      <c r="H13" s="42"/>
    </row>
    <row r="14" spans="2:8" ht="15.75" customHeight="1" x14ac:dyDescent="0.25">
      <c r="B14" s="29"/>
      <c r="C14" s="3" t="s">
        <v>5</v>
      </c>
      <c r="D14" s="38"/>
      <c r="E14" s="38"/>
      <c r="F14" s="1"/>
      <c r="G14" s="38"/>
      <c r="H14" s="43"/>
    </row>
    <row r="15" spans="2:8" ht="15.75" customHeight="1" thickBot="1" x14ac:dyDescent="0.3">
      <c r="B15" s="30"/>
      <c r="C15" s="22" t="s">
        <v>31</v>
      </c>
      <c r="D15" s="45"/>
      <c r="E15" s="45"/>
      <c r="F15" s="23"/>
      <c r="G15" s="45"/>
      <c r="H15" s="48"/>
    </row>
    <row r="16" spans="2:8" ht="15.75" customHeight="1" x14ac:dyDescent="0.25">
      <c r="B16" s="3"/>
      <c r="C16" s="3"/>
      <c r="D16" s="20"/>
      <c r="E16" s="20"/>
      <c r="F16" s="1"/>
      <c r="G16" s="1"/>
      <c r="H16" s="1"/>
    </row>
    <row r="17" spans="2:8" ht="15.75" customHeight="1" thickBot="1" x14ac:dyDescent="0.3">
      <c r="B17" s="3"/>
      <c r="C17" s="3"/>
      <c r="D17" s="36">
        <v>2021</v>
      </c>
      <c r="E17" s="40">
        <v>2035</v>
      </c>
      <c r="F17" s="6" t="s">
        <v>63</v>
      </c>
      <c r="G17" s="36">
        <v>2021</v>
      </c>
      <c r="H17" s="40">
        <v>2035</v>
      </c>
    </row>
    <row r="18" spans="2:8" ht="15.75" customHeight="1" x14ac:dyDescent="0.25">
      <c r="B18" s="16" t="s">
        <v>0</v>
      </c>
      <c r="C18" s="17" t="s">
        <v>35</v>
      </c>
      <c r="D18" s="37"/>
      <c r="E18" s="37"/>
      <c r="F18" s="18"/>
      <c r="G18" s="37"/>
      <c r="H18" s="42"/>
    </row>
    <row r="19" spans="2:8" ht="15.75" customHeight="1" x14ac:dyDescent="0.25">
      <c r="B19" s="24"/>
      <c r="C19" s="3" t="s">
        <v>32</v>
      </c>
      <c r="D19" s="38"/>
      <c r="E19" s="38" t="s">
        <v>58</v>
      </c>
      <c r="F19" s="1"/>
      <c r="G19" s="38"/>
      <c r="H19" s="43"/>
    </row>
    <row r="20" spans="2:8" ht="15.75" customHeight="1" x14ac:dyDescent="0.25">
      <c r="B20" s="24"/>
      <c r="C20" s="3" t="s">
        <v>33</v>
      </c>
      <c r="D20" s="38" t="s">
        <v>58</v>
      </c>
      <c r="E20" s="38"/>
      <c r="F20" s="1"/>
      <c r="G20" s="38"/>
      <c r="H20" s="43"/>
    </row>
    <row r="21" spans="2:8" ht="15.75" customHeight="1" thickBot="1" x14ac:dyDescent="0.3">
      <c r="B21" s="25"/>
      <c r="C21" s="22" t="s">
        <v>34</v>
      </c>
      <c r="D21" s="45"/>
      <c r="E21" s="45"/>
      <c r="F21" s="23"/>
      <c r="G21" s="45"/>
      <c r="H21" s="48"/>
    </row>
    <row r="22" spans="2:8" ht="15.75" customHeight="1" x14ac:dyDescent="0.25">
      <c r="B22" s="3"/>
      <c r="C22" s="3"/>
      <c r="D22" s="20"/>
      <c r="E22" s="20"/>
      <c r="F22" s="1"/>
      <c r="G22" s="1"/>
      <c r="H22" s="1"/>
    </row>
    <row r="23" spans="2:8" ht="15.75" customHeight="1" thickBot="1" x14ac:dyDescent="0.3">
      <c r="B23" s="3"/>
      <c r="C23" s="3"/>
      <c r="D23" s="36">
        <v>2021</v>
      </c>
      <c r="E23" s="40">
        <v>2035</v>
      </c>
      <c r="F23" s="6" t="s">
        <v>63</v>
      </c>
      <c r="G23" s="36">
        <v>2021</v>
      </c>
      <c r="H23" s="40">
        <v>2035</v>
      </c>
    </row>
    <row r="24" spans="2:8" ht="15.75" customHeight="1" x14ac:dyDescent="0.25">
      <c r="B24" s="16" t="s">
        <v>37</v>
      </c>
      <c r="C24" s="26" t="s">
        <v>36</v>
      </c>
      <c r="D24" s="37">
        <v>1</v>
      </c>
      <c r="E24" s="37">
        <v>1</v>
      </c>
      <c r="F24" s="27" t="s">
        <v>39</v>
      </c>
      <c r="G24" s="37">
        <v>1999</v>
      </c>
      <c r="H24" s="42">
        <v>2023</v>
      </c>
    </row>
    <row r="25" spans="2:8" ht="15.75" customHeight="1" x14ac:dyDescent="0.25">
      <c r="B25" s="24"/>
      <c r="C25" s="4" t="s">
        <v>6</v>
      </c>
      <c r="D25" s="38"/>
      <c r="E25" s="38"/>
      <c r="F25" s="8" t="s">
        <v>39</v>
      </c>
      <c r="G25" s="38"/>
      <c r="H25" s="43"/>
    </row>
    <row r="26" spans="2:8" ht="15.75" customHeight="1" x14ac:dyDescent="0.25">
      <c r="B26" s="24"/>
      <c r="C26" s="4" t="s">
        <v>7</v>
      </c>
      <c r="D26" s="38"/>
      <c r="E26" s="38"/>
      <c r="F26" s="8" t="s">
        <v>39</v>
      </c>
      <c r="G26" s="38"/>
      <c r="H26" s="43"/>
    </row>
    <row r="27" spans="2:8" ht="15.75" customHeight="1" x14ac:dyDescent="0.25">
      <c r="B27" s="24"/>
      <c r="C27" s="4" t="s">
        <v>8</v>
      </c>
      <c r="D27" s="38"/>
      <c r="E27" s="38"/>
      <c r="F27" s="8" t="s">
        <v>39</v>
      </c>
      <c r="G27" s="38"/>
      <c r="H27" s="43"/>
    </row>
    <row r="28" spans="2:8" ht="15.75" customHeight="1" x14ac:dyDescent="0.25">
      <c r="B28" s="24"/>
      <c r="C28" s="4" t="s">
        <v>9</v>
      </c>
      <c r="D28" s="38"/>
      <c r="E28" s="38"/>
      <c r="F28" s="8" t="s">
        <v>39</v>
      </c>
      <c r="G28" s="38"/>
      <c r="H28" s="43"/>
    </row>
    <row r="29" spans="2:8" ht="15.75" customHeight="1" x14ac:dyDescent="0.25">
      <c r="B29" s="24"/>
      <c r="C29" s="4" t="s">
        <v>10</v>
      </c>
      <c r="D29" s="38"/>
      <c r="E29" s="38"/>
      <c r="F29" s="8" t="s">
        <v>39</v>
      </c>
      <c r="G29" s="38"/>
      <c r="H29" s="43"/>
    </row>
    <row r="30" spans="2:8" ht="15.75" customHeight="1" thickBot="1" x14ac:dyDescent="0.3">
      <c r="B30" s="25"/>
      <c r="C30" s="28" t="s">
        <v>11</v>
      </c>
      <c r="D30" s="45"/>
      <c r="E30" s="45"/>
      <c r="F30" s="28" t="s">
        <v>38</v>
      </c>
      <c r="G30" s="45"/>
      <c r="H30" s="48"/>
    </row>
    <row r="31" spans="2:8" ht="15.75" customHeight="1" x14ac:dyDescent="0.25">
      <c r="B31" s="3"/>
      <c r="C31" s="4"/>
      <c r="D31" s="20"/>
      <c r="E31" s="20"/>
      <c r="F31" s="4"/>
      <c r="G31" s="20"/>
      <c r="H31" s="20"/>
    </row>
    <row r="32" spans="2:8" ht="15.75" customHeight="1" thickBot="1" x14ac:dyDescent="0.3">
      <c r="B32" s="3"/>
      <c r="C32" s="4"/>
      <c r="D32" s="36">
        <v>2021</v>
      </c>
      <c r="E32" s="40">
        <v>2035</v>
      </c>
      <c r="F32" s="6" t="s">
        <v>63</v>
      </c>
      <c r="G32" s="36">
        <v>2021</v>
      </c>
      <c r="H32" s="40">
        <v>2035</v>
      </c>
    </row>
    <row r="33" spans="2:8" ht="15.75" customHeight="1" x14ac:dyDescent="0.25">
      <c r="B33" s="16" t="s">
        <v>1</v>
      </c>
      <c r="C33" s="26" t="s">
        <v>12</v>
      </c>
      <c r="D33" s="37" t="s">
        <v>58</v>
      </c>
      <c r="E33" s="37"/>
      <c r="F33" s="18"/>
      <c r="G33" s="37"/>
      <c r="H33" s="42"/>
    </row>
    <row r="34" spans="2:8" ht="15.75" customHeight="1" x14ac:dyDescent="0.25">
      <c r="B34" s="24"/>
      <c r="C34" s="4" t="s">
        <v>24</v>
      </c>
      <c r="D34" s="38"/>
      <c r="E34" s="38"/>
      <c r="F34" s="1"/>
      <c r="G34" s="38"/>
      <c r="H34" s="43"/>
    </row>
    <row r="35" spans="2:8" ht="15.75" customHeight="1" x14ac:dyDescent="0.25">
      <c r="B35" s="24"/>
      <c r="C35" s="4" t="s">
        <v>59</v>
      </c>
      <c r="D35" s="38"/>
      <c r="E35" s="38" t="s">
        <v>58</v>
      </c>
      <c r="F35" s="1"/>
      <c r="G35" s="38"/>
      <c r="H35" s="43"/>
    </row>
    <row r="36" spans="2:8" ht="15.75" customHeight="1" x14ac:dyDescent="0.25">
      <c r="B36" s="24"/>
      <c r="C36" s="33" t="s">
        <v>60</v>
      </c>
      <c r="D36" s="39"/>
      <c r="E36" s="39"/>
      <c r="F36" s="13"/>
      <c r="G36" s="39"/>
      <c r="H36" s="44"/>
    </row>
    <row r="37" spans="2:8" ht="15.75" customHeight="1" x14ac:dyDescent="0.25">
      <c r="B37" s="24"/>
      <c r="C37" s="4" t="s">
        <v>43</v>
      </c>
      <c r="D37" s="38">
        <v>5</v>
      </c>
      <c r="E37" s="38">
        <v>0</v>
      </c>
      <c r="F37" s="1"/>
      <c r="G37" s="38"/>
      <c r="H37" s="43"/>
    </row>
    <row r="38" spans="2:8" ht="15.75" customHeight="1" thickBot="1" x14ac:dyDescent="0.3">
      <c r="B38" s="25"/>
      <c r="C38" s="28" t="s">
        <v>44</v>
      </c>
      <c r="D38" s="45">
        <v>10</v>
      </c>
      <c r="E38" s="45">
        <f>+D38*(1+0.02)^($E$3-$D$3)</f>
        <v>13.194787630628721</v>
      </c>
      <c r="F38" s="23"/>
      <c r="G38" s="45"/>
      <c r="H38" s="48"/>
    </row>
    <row r="39" spans="2:8" ht="15.75" customHeight="1" x14ac:dyDescent="0.25">
      <c r="B39" s="3"/>
      <c r="C39" s="4"/>
      <c r="D39" s="20"/>
      <c r="E39" s="20"/>
      <c r="F39" s="1"/>
      <c r="G39" s="1"/>
      <c r="H39" s="1"/>
    </row>
    <row r="40" spans="2:8" ht="15.75" customHeight="1" thickBot="1" x14ac:dyDescent="0.3">
      <c r="B40" s="3"/>
      <c r="C40" s="4"/>
      <c r="D40" s="36">
        <v>2021</v>
      </c>
      <c r="E40" s="40">
        <v>2035</v>
      </c>
      <c r="F40" s="6" t="s">
        <v>63</v>
      </c>
      <c r="G40" s="36">
        <v>2021</v>
      </c>
      <c r="H40" s="40">
        <v>2035</v>
      </c>
    </row>
    <row r="41" spans="2:8" ht="15.75" customHeight="1" x14ac:dyDescent="0.25">
      <c r="B41" s="16" t="s">
        <v>46</v>
      </c>
      <c r="C41" s="17" t="s">
        <v>2</v>
      </c>
      <c r="D41" s="37"/>
      <c r="E41" s="37" t="s">
        <v>58</v>
      </c>
      <c r="F41" s="18"/>
      <c r="G41" s="37"/>
      <c r="H41" s="42"/>
    </row>
    <row r="42" spans="2:8" ht="15.75" customHeight="1" x14ac:dyDescent="0.25">
      <c r="B42" s="29"/>
      <c r="C42" s="3" t="s">
        <v>3</v>
      </c>
      <c r="D42" s="38"/>
      <c r="E42" s="38" t="s">
        <v>58</v>
      </c>
      <c r="F42" s="1"/>
      <c r="G42" s="38"/>
      <c r="H42" s="43"/>
    </row>
    <row r="43" spans="2:8" ht="15.75" customHeight="1" thickBot="1" x14ac:dyDescent="0.3">
      <c r="B43" s="30"/>
      <c r="C43" s="22" t="s">
        <v>42</v>
      </c>
      <c r="D43" s="45"/>
      <c r="E43" s="45"/>
      <c r="F43" s="23"/>
      <c r="G43" s="45"/>
      <c r="H43" s="48"/>
    </row>
    <row r="44" spans="2:8" ht="15.75" customHeight="1" x14ac:dyDescent="0.25">
      <c r="C44" s="3"/>
      <c r="D44" s="20"/>
      <c r="E44" s="20"/>
      <c r="F44" s="1"/>
      <c r="G44" s="1"/>
      <c r="H44" s="1"/>
    </row>
    <row r="45" spans="2:8" ht="15.75" customHeight="1" thickBot="1" x14ac:dyDescent="0.3">
      <c r="B45" s="3"/>
      <c r="C45" s="3"/>
      <c r="D45" s="36">
        <v>2021</v>
      </c>
      <c r="E45" s="40">
        <v>2035</v>
      </c>
      <c r="F45" s="6" t="s">
        <v>63</v>
      </c>
      <c r="G45" s="36">
        <v>2021</v>
      </c>
      <c r="H45" s="40">
        <v>2035</v>
      </c>
    </row>
    <row r="46" spans="2:8" ht="15.75" customHeight="1" x14ac:dyDescent="0.25">
      <c r="B46" s="16" t="s">
        <v>23</v>
      </c>
      <c r="C46" s="17" t="s">
        <v>13</v>
      </c>
      <c r="D46" s="37"/>
      <c r="E46" s="37" t="s">
        <v>58</v>
      </c>
      <c r="F46" s="18"/>
      <c r="G46" s="37"/>
      <c r="H46" s="42"/>
    </row>
    <row r="47" spans="2:8" ht="15.75" customHeight="1" thickBot="1" x14ac:dyDescent="0.3">
      <c r="B47" s="30"/>
      <c r="C47" s="22" t="s">
        <v>14</v>
      </c>
      <c r="D47" s="45" t="s">
        <v>58</v>
      </c>
      <c r="E47" s="45"/>
      <c r="F47" s="23"/>
      <c r="G47" s="45"/>
      <c r="H47" s="48"/>
    </row>
    <row r="48" spans="2:8" ht="15.75" customHeight="1" x14ac:dyDescent="0.25">
      <c r="B48" s="3"/>
      <c r="C48" s="3"/>
      <c r="D48" s="20"/>
      <c r="E48" s="20"/>
      <c r="F48" s="1"/>
      <c r="G48" s="1"/>
      <c r="H48" s="1"/>
    </row>
    <row r="49" spans="2:8" ht="15.75" customHeight="1" thickBot="1" x14ac:dyDescent="0.3">
      <c r="B49" s="3"/>
      <c r="C49" s="3"/>
      <c r="D49" s="36">
        <v>2021</v>
      </c>
      <c r="E49" s="40">
        <v>2035</v>
      </c>
      <c r="F49" s="6" t="s">
        <v>63</v>
      </c>
      <c r="G49" s="36">
        <v>2021</v>
      </c>
      <c r="H49" s="40">
        <v>2035</v>
      </c>
    </row>
    <row r="50" spans="2:8" ht="15.75" customHeight="1" x14ac:dyDescent="0.25">
      <c r="B50" s="16" t="s">
        <v>41</v>
      </c>
      <c r="C50" s="26" t="s">
        <v>17</v>
      </c>
      <c r="D50" s="37">
        <v>1</v>
      </c>
      <c r="E50" s="37"/>
      <c r="F50" s="18"/>
      <c r="G50" s="37"/>
      <c r="H50" s="42"/>
    </row>
    <row r="51" spans="2:8" ht="15.75" customHeight="1" x14ac:dyDescent="0.25">
      <c r="B51" s="24"/>
      <c r="C51" s="4" t="s">
        <v>18</v>
      </c>
      <c r="D51" s="38"/>
      <c r="E51" s="38">
        <v>1</v>
      </c>
      <c r="F51" s="1"/>
      <c r="G51" s="38"/>
      <c r="H51" s="43"/>
    </row>
    <row r="52" spans="2:8" ht="15.75" customHeight="1" x14ac:dyDescent="0.25">
      <c r="B52" s="24"/>
      <c r="C52" s="3" t="s">
        <v>19</v>
      </c>
      <c r="D52" s="38">
        <v>3</v>
      </c>
      <c r="E52" s="38">
        <v>4</v>
      </c>
      <c r="F52" s="1"/>
      <c r="G52" s="38"/>
      <c r="H52" s="43"/>
    </row>
    <row r="53" spans="2:8" ht="15.75" customHeight="1" x14ac:dyDescent="0.25">
      <c r="B53" s="24"/>
      <c r="C53" s="3" t="s">
        <v>20</v>
      </c>
      <c r="D53" s="38"/>
      <c r="E53" s="38"/>
      <c r="F53" s="1"/>
      <c r="G53" s="38"/>
      <c r="H53" s="43"/>
    </row>
    <row r="54" spans="2:8" ht="15.75" customHeight="1" x14ac:dyDescent="0.25">
      <c r="B54" s="24"/>
      <c r="C54" s="3" t="s">
        <v>21</v>
      </c>
      <c r="D54" s="38"/>
      <c r="E54" s="38">
        <v>4</v>
      </c>
      <c r="F54" s="1"/>
      <c r="G54" s="38"/>
      <c r="H54" s="43"/>
    </row>
    <row r="55" spans="2:8" ht="15.75" customHeight="1" x14ac:dyDescent="0.25">
      <c r="B55" s="24"/>
      <c r="C55" s="3" t="s">
        <v>22</v>
      </c>
      <c r="D55" s="38"/>
      <c r="E55" s="38">
        <v>3</v>
      </c>
      <c r="F55" s="1"/>
      <c r="G55" s="38"/>
      <c r="H55" s="43"/>
    </row>
    <row r="56" spans="2:8" ht="15.75" customHeight="1" thickBot="1" x14ac:dyDescent="0.3">
      <c r="B56" s="25"/>
      <c r="C56" s="22" t="s">
        <v>40</v>
      </c>
      <c r="D56" s="45"/>
      <c r="E56" s="45">
        <v>2</v>
      </c>
      <c r="F56" s="23"/>
      <c r="G56" s="45"/>
      <c r="H56" s="48"/>
    </row>
    <row r="57" spans="2:8" ht="15.75" customHeight="1" x14ac:dyDescent="0.25">
      <c r="B57" s="3"/>
      <c r="C57" s="3"/>
      <c r="D57" s="20"/>
      <c r="E57" s="20"/>
      <c r="F57" s="1"/>
      <c r="G57" s="1"/>
      <c r="H57" s="1"/>
    </row>
    <row r="58" spans="2:8" ht="15.75" customHeight="1" thickBot="1" x14ac:dyDescent="0.3">
      <c r="B58" s="3"/>
      <c r="C58" s="3"/>
      <c r="D58" s="36">
        <v>2021</v>
      </c>
      <c r="E58" s="40">
        <v>2035</v>
      </c>
      <c r="F58" s="6" t="s">
        <v>63</v>
      </c>
      <c r="G58" s="36">
        <v>2021</v>
      </c>
      <c r="H58" s="40">
        <v>2035</v>
      </c>
    </row>
    <row r="59" spans="2:8" ht="15.75" customHeight="1" x14ac:dyDescent="0.25">
      <c r="B59" s="16" t="s">
        <v>47</v>
      </c>
      <c r="C59" s="17" t="s">
        <v>45</v>
      </c>
      <c r="D59" s="37"/>
      <c r="E59" s="37" t="s">
        <v>58</v>
      </c>
      <c r="F59" s="18"/>
      <c r="G59" s="37"/>
      <c r="H59" s="42"/>
    </row>
    <row r="60" spans="2:8" ht="15.75" customHeight="1" thickBot="1" x14ac:dyDescent="0.3">
      <c r="B60" s="30"/>
      <c r="C60" s="22" t="s">
        <v>16</v>
      </c>
      <c r="D60" s="45"/>
      <c r="E60" s="45" t="s">
        <v>58</v>
      </c>
      <c r="F60" s="23"/>
      <c r="G60" s="45"/>
      <c r="H60" s="48"/>
    </row>
    <row r="61" spans="2:8" ht="15.75" customHeight="1" x14ac:dyDescent="0.25">
      <c r="C61" s="3"/>
      <c r="D61" s="20"/>
      <c r="E61" s="20"/>
      <c r="F61" s="1"/>
      <c r="G61" s="1"/>
      <c r="H61" s="1"/>
    </row>
    <row r="62" spans="2:8" ht="15.75" customHeight="1" thickBot="1" x14ac:dyDescent="0.3">
      <c r="C62" s="3"/>
      <c r="D62" s="36">
        <v>2021</v>
      </c>
      <c r="E62" s="40">
        <v>2035</v>
      </c>
      <c r="F62" s="6" t="s">
        <v>63</v>
      </c>
      <c r="G62" s="36">
        <v>2021</v>
      </c>
      <c r="H62" s="40">
        <v>2035</v>
      </c>
    </row>
    <row r="63" spans="2:8" ht="15.75" customHeight="1" x14ac:dyDescent="0.25">
      <c r="B63" s="16" t="s">
        <v>55</v>
      </c>
      <c r="C63" s="17" t="s">
        <v>48</v>
      </c>
      <c r="D63" s="37">
        <v>10000</v>
      </c>
      <c r="E63" s="37">
        <v>15000</v>
      </c>
      <c r="F63" s="18"/>
      <c r="G63" s="37"/>
      <c r="H63" s="42"/>
    </row>
    <row r="64" spans="2:8" ht="15.75" customHeight="1" x14ac:dyDescent="0.25">
      <c r="B64" s="24"/>
      <c r="C64" s="3" t="s">
        <v>49</v>
      </c>
      <c r="D64" s="38"/>
      <c r="E64" s="38">
        <v>15000</v>
      </c>
      <c r="F64" s="1"/>
      <c r="G64" s="38"/>
      <c r="H64" s="43"/>
    </row>
    <row r="65" spans="2:14" ht="15.75" customHeight="1" x14ac:dyDescent="0.25">
      <c r="B65" s="24"/>
      <c r="C65" s="3" t="s">
        <v>50</v>
      </c>
      <c r="D65" s="38"/>
      <c r="E65" s="38">
        <v>20000</v>
      </c>
      <c r="F65" s="1"/>
      <c r="G65" s="38"/>
      <c r="H65" s="43"/>
    </row>
    <row r="66" spans="2:14" ht="15.75" customHeight="1" x14ac:dyDescent="0.25">
      <c r="B66" s="24"/>
      <c r="C66" s="3" t="s">
        <v>51</v>
      </c>
      <c r="D66" s="38"/>
      <c r="E66" s="38">
        <v>25000</v>
      </c>
      <c r="F66" s="1"/>
      <c r="G66" s="38"/>
      <c r="H66" s="43"/>
    </row>
    <row r="67" spans="2:14" ht="15.75" customHeight="1" x14ac:dyDescent="0.25">
      <c r="B67" s="24"/>
      <c r="C67" s="3" t="s">
        <v>52</v>
      </c>
      <c r="D67" s="38"/>
      <c r="E67" s="38">
        <v>450000</v>
      </c>
      <c r="F67" s="1"/>
      <c r="G67" s="38"/>
      <c r="H67" s="43"/>
    </row>
    <row r="68" spans="2:14" ht="15.75" customHeight="1" x14ac:dyDescent="0.25">
      <c r="B68" s="24"/>
      <c r="C68" s="5" t="s">
        <v>53</v>
      </c>
      <c r="D68" s="38"/>
      <c r="E68" s="38"/>
      <c r="F68" s="1"/>
      <c r="G68" s="38"/>
      <c r="H68" s="43"/>
    </row>
    <row r="69" spans="2:14" ht="15.75" customHeight="1" x14ac:dyDescent="0.25">
      <c r="B69" s="24"/>
      <c r="C69" s="3" t="s">
        <v>54</v>
      </c>
      <c r="D69" s="38"/>
      <c r="E69" s="38"/>
      <c r="F69" s="1"/>
      <c r="G69" s="38"/>
      <c r="H69" s="43"/>
    </row>
    <row r="70" spans="2:14" ht="15.75" customHeight="1" x14ac:dyDescent="0.25">
      <c r="B70" s="24"/>
      <c r="C70" s="3" t="s">
        <v>3</v>
      </c>
      <c r="D70" s="38"/>
      <c r="E70" s="38">
        <v>10000</v>
      </c>
      <c r="F70" s="1"/>
      <c r="G70" s="38"/>
      <c r="H70" s="43"/>
    </row>
    <row r="71" spans="2:14" x14ac:dyDescent="0.25">
      <c r="B71" s="24"/>
      <c r="C71" s="3" t="s">
        <v>2</v>
      </c>
      <c r="D71" s="38"/>
      <c r="E71" s="38"/>
      <c r="F71" s="1"/>
      <c r="G71" s="38"/>
      <c r="H71" s="43"/>
    </row>
    <row r="72" spans="2:14" x14ac:dyDescent="0.25">
      <c r="B72" s="31"/>
      <c r="C72" s="32" t="s">
        <v>15</v>
      </c>
      <c r="D72" s="39"/>
      <c r="E72" s="39">
        <v>10000</v>
      </c>
      <c r="F72" s="13"/>
      <c r="G72" s="39"/>
      <c r="H72" s="44"/>
    </row>
    <row r="73" spans="2:14" ht="15.75" thickBot="1" x14ac:dyDescent="0.3">
      <c r="B73" s="30"/>
      <c r="C73" s="22" t="s">
        <v>56</v>
      </c>
      <c r="D73" s="45"/>
      <c r="E73" s="46">
        <v>0.2</v>
      </c>
      <c r="F73" s="23"/>
      <c r="G73" s="45"/>
      <c r="H73" s="47"/>
    </row>
    <row r="74" spans="2:14" x14ac:dyDescent="0.25">
      <c r="D74" s="9"/>
      <c r="E74" s="9"/>
    </row>
    <row r="75" spans="2:14" x14ac:dyDescent="0.25">
      <c r="D75" s="9"/>
      <c r="E75" s="9"/>
    </row>
    <row r="76" spans="2:14" x14ac:dyDescent="0.25">
      <c r="D76" s="9"/>
      <c r="E76" s="9"/>
    </row>
    <row r="77" spans="2:14" ht="15.75" thickBot="1" x14ac:dyDescent="0.3">
      <c r="D77" s="9"/>
      <c r="E77" s="9"/>
    </row>
    <row r="78" spans="2:14" x14ac:dyDescent="0.25">
      <c r="B78" s="61" t="s">
        <v>65</v>
      </c>
      <c r="D78" s="63" t="s">
        <v>67</v>
      </c>
      <c r="G78" s="63" t="s">
        <v>68</v>
      </c>
      <c r="H78" s="62"/>
      <c r="I78" s="62"/>
      <c r="K78" s="62"/>
      <c r="L78" s="62"/>
      <c r="M78" s="62"/>
      <c r="N78" s="62"/>
    </row>
    <row r="79" spans="2:14" x14ac:dyDescent="0.25">
      <c r="B79" s="60" t="s">
        <v>66</v>
      </c>
      <c r="D79" s="64"/>
      <c r="G79" s="64"/>
      <c r="H79" s="62"/>
      <c r="I79" s="62"/>
      <c r="K79" s="62"/>
      <c r="L79" s="62"/>
      <c r="M79" s="62"/>
      <c r="N79" s="62"/>
    </row>
    <row r="80" spans="2:14" x14ac:dyDescent="0.25">
      <c r="D80" s="9"/>
      <c r="E80" s="9"/>
    </row>
    <row r="81" spans="4:5" x14ac:dyDescent="0.25">
      <c r="D81" s="9"/>
      <c r="E81" s="9"/>
    </row>
    <row r="82" spans="4:5" x14ac:dyDescent="0.25">
      <c r="D82" s="9"/>
      <c r="E82" s="9"/>
    </row>
    <row r="83" spans="4:5" x14ac:dyDescent="0.25">
      <c r="D83" s="9"/>
      <c r="E83" s="9"/>
    </row>
    <row r="84" spans="4:5" x14ac:dyDescent="0.25">
      <c r="D84" s="9"/>
      <c r="E84" s="9"/>
    </row>
    <row r="85" spans="4:5" x14ac:dyDescent="0.25">
      <c r="D85" s="9"/>
      <c r="E85" s="9"/>
    </row>
    <row r="86" spans="4:5" x14ac:dyDescent="0.25">
      <c r="D86" s="9"/>
      <c r="E86" s="9"/>
    </row>
    <row r="87" spans="4:5" x14ac:dyDescent="0.25">
      <c r="D87" s="9"/>
      <c r="E87" s="9"/>
    </row>
    <row r="88" spans="4:5" x14ac:dyDescent="0.25">
      <c r="D88" s="9"/>
      <c r="E88" s="9"/>
    </row>
    <row r="89" spans="4:5" x14ac:dyDescent="0.25">
      <c r="D89" s="9"/>
      <c r="E89" s="9"/>
    </row>
    <row r="90" spans="4:5" x14ac:dyDescent="0.25">
      <c r="D90" s="9"/>
      <c r="E90" s="9"/>
    </row>
    <row r="91" spans="4:5" x14ac:dyDescent="0.25">
      <c r="D91" s="9"/>
      <c r="E91" s="10"/>
    </row>
    <row r="92" spans="4:5" x14ac:dyDescent="0.25">
      <c r="D92" s="9"/>
      <c r="E92" s="10"/>
    </row>
    <row r="93" spans="4:5" x14ac:dyDescent="0.25">
      <c r="D93" s="9"/>
      <c r="E93" s="10"/>
    </row>
    <row r="94" spans="4:5" x14ac:dyDescent="0.25">
      <c r="D94" s="9"/>
      <c r="E94" s="10"/>
    </row>
    <row r="95" spans="4:5" x14ac:dyDescent="0.25">
      <c r="D95" s="9"/>
      <c r="E95" s="10"/>
    </row>
    <row r="96" spans="4:5" x14ac:dyDescent="0.25">
      <c r="D96" s="9"/>
      <c r="E96" s="10"/>
    </row>
    <row r="97" spans="4:5" x14ac:dyDescent="0.25">
      <c r="D97" s="9"/>
      <c r="E97" s="10"/>
    </row>
    <row r="98" spans="4:5" x14ac:dyDescent="0.25">
      <c r="D98" s="9"/>
      <c r="E98" s="10"/>
    </row>
    <row r="99" spans="4:5" x14ac:dyDescent="0.25">
      <c r="D99" s="9"/>
      <c r="E99" s="10"/>
    </row>
    <row r="100" spans="4:5" x14ac:dyDescent="0.25">
      <c r="D100" s="9"/>
      <c r="E100" s="10"/>
    </row>
    <row r="101" spans="4:5" x14ac:dyDescent="0.25">
      <c r="D101" s="9"/>
      <c r="E101" s="10"/>
    </row>
    <row r="102" spans="4:5" x14ac:dyDescent="0.25">
      <c r="D102" s="9"/>
      <c r="E102" s="10"/>
    </row>
    <row r="103" spans="4:5" x14ac:dyDescent="0.25">
      <c r="D103" s="9"/>
      <c r="E103" s="10"/>
    </row>
    <row r="104" spans="4:5" x14ac:dyDescent="0.25">
      <c r="D104" s="9"/>
      <c r="E104" s="10"/>
    </row>
    <row r="105" spans="4:5" x14ac:dyDescent="0.25">
      <c r="D105" s="9"/>
      <c r="E105" s="10"/>
    </row>
    <row r="106" spans="4:5" x14ac:dyDescent="0.25">
      <c r="D106" s="9"/>
      <c r="E106" s="10"/>
    </row>
    <row r="107" spans="4:5" x14ac:dyDescent="0.25">
      <c r="D107" s="9"/>
      <c r="E107" s="10"/>
    </row>
    <row r="108" spans="4:5" x14ac:dyDescent="0.25">
      <c r="D108" s="9"/>
      <c r="E108" s="10"/>
    </row>
    <row r="109" spans="4:5" x14ac:dyDescent="0.25">
      <c r="D109" s="9"/>
      <c r="E109" s="10"/>
    </row>
    <row r="110" spans="4:5" x14ac:dyDescent="0.25">
      <c r="D110" s="9"/>
      <c r="E110" s="10"/>
    </row>
    <row r="111" spans="4:5" x14ac:dyDescent="0.25">
      <c r="D111" s="9"/>
      <c r="E111" s="10"/>
    </row>
    <row r="112" spans="4:5" x14ac:dyDescent="0.25">
      <c r="D112" s="9"/>
      <c r="E112" s="10"/>
    </row>
    <row r="113" spans="4:5" x14ac:dyDescent="0.25">
      <c r="D113" s="9"/>
      <c r="E113" s="10"/>
    </row>
    <row r="114" spans="4:5" x14ac:dyDescent="0.25">
      <c r="D114" s="9"/>
      <c r="E114" s="10"/>
    </row>
    <row r="115" spans="4:5" x14ac:dyDescent="0.25">
      <c r="D115" s="9"/>
      <c r="E115" s="10"/>
    </row>
    <row r="116" spans="4:5" x14ac:dyDescent="0.25">
      <c r="D116" s="9"/>
      <c r="E116" s="10"/>
    </row>
    <row r="117" spans="4:5" x14ac:dyDescent="0.25">
      <c r="D117" s="9"/>
      <c r="E117" s="10"/>
    </row>
    <row r="118" spans="4:5" x14ac:dyDescent="0.25">
      <c r="D118" s="9"/>
      <c r="E118" s="10"/>
    </row>
    <row r="119" spans="4:5" x14ac:dyDescent="0.25">
      <c r="D119" s="9"/>
      <c r="E119" s="10"/>
    </row>
    <row r="120" spans="4:5" x14ac:dyDescent="0.25">
      <c r="D120" s="9"/>
      <c r="E120" s="10"/>
    </row>
    <row r="121" spans="4:5" x14ac:dyDescent="0.25">
      <c r="D121" s="9"/>
      <c r="E121" s="10"/>
    </row>
    <row r="122" spans="4:5" x14ac:dyDescent="0.25">
      <c r="D122" s="9"/>
      <c r="E122" s="10"/>
    </row>
    <row r="123" spans="4:5" x14ac:dyDescent="0.25">
      <c r="D123" s="9"/>
      <c r="E123" s="10"/>
    </row>
  </sheetData>
  <mergeCells count="8">
    <mergeCell ref="M78:M79"/>
    <mergeCell ref="N78:N79"/>
    <mergeCell ref="D78:D79"/>
    <mergeCell ref="H78:H79"/>
    <mergeCell ref="I78:I79"/>
    <mergeCell ref="G78:G79"/>
    <mergeCell ref="K78:K79"/>
    <mergeCell ref="L78:L79"/>
  </mergeCells>
  <pageMargins left="0.7" right="0.7" top="0.75" bottom="0.75" header="0.3" footer="0.3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 PMGIRSU</vt:lpstr>
      <vt:lpstr>'FORMULARIO PMGIRSU'!Área_de_impresión</vt:lpstr>
    </vt:vector>
  </TitlesOfParts>
  <Company>Hogar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A. Lima Morra</dc:creator>
  <cp:lastModifiedBy>Claudia Cuevas</cp:lastModifiedBy>
  <dcterms:created xsi:type="dcterms:W3CDTF">2020-04-21T13:40:46Z</dcterms:created>
  <dcterms:modified xsi:type="dcterms:W3CDTF">2020-12-17T17:08:21Z</dcterms:modified>
</cp:coreProperties>
</file>