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nie Gimènez\Desktop\spods documentos\"/>
    </mc:Choice>
  </mc:AlternateContent>
  <bookViews>
    <workbookView xWindow="0" yWindow="0" windowWidth="19200" windowHeight="11595" tabRatio="986" activeTab="3"/>
  </bookViews>
  <sheets>
    <sheet name="C.1 Eval. Preliminar" sheetId="1" r:id="rId1"/>
    <sheet name="C.2 Evaluacion CV" sheetId="2" r:id="rId2"/>
    <sheet name="C.3. Metodología" sheetId="3" r:id="rId3"/>
    <sheet name="C.4 Econ. y Resumen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4" i="4" l="1"/>
  <c r="F14" i="4"/>
  <c r="H14" i="4" s="1"/>
  <c r="C14" i="4"/>
  <c r="E14" i="4" s="1"/>
  <c r="Q13" i="4"/>
  <c r="F13" i="4"/>
  <c r="H13" i="4" s="1"/>
  <c r="C13" i="4"/>
  <c r="E13" i="4" s="1"/>
  <c r="Q12" i="4"/>
  <c r="F12" i="4"/>
  <c r="H12" i="4" s="1"/>
  <c r="C12" i="4"/>
  <c r="E12" i="4" s="1"/>
  <c r="Q11" i="4"/>
  <c r="F11" i="4"/>
  <c r="H11" i="4" s="1"/>
  <c r="C11" i="4"/>
  <c r="E11" i="4" s="1"/>
  <c r="Q10" i="4"/>
  <c r="F10" i="4"/>
  <c r="H10" i="4" s="1"/>
  <c r="C10" i="4"/>
  <c r="E10" i="4" s="1"/>
  <c r="G9" i="3"/>
  <c r="K9" i="2"/>
  <c r="I10" i="4" l="1"/>
  <c r="L10" i="4" s="1"/>
  <c r="N10" i="4" s="1"/>
  <c r="R10" i="4" s="1"/>
  <c r="I12" i="4"/>
  <c r="L12" i="4" s="1"/>
  <c r="N12" i="4" s="1"/>
  <c r="R12" i="4" s="1"/>
  <c r="I14" i="4"/>
  <c r="L14" i="4" s="1"/>
  <c r="N14" i="4" s="1"/>
  <c r="R14" i="4" s="1"/>
  <c r="I11" i="4"/>
  <c r="L11" i="4" s="1"/>
  <c r="N11" i="4" s="1"/>
  <c r="R11" i="4" s="1"/>
  <c r="I13" i="4"/>
  <c r="L13" i="4" s="1"/>
  <c r="N13" i="4" s="1"/>
  <c r="R13" i="4" s="1"/>
</calcChain>
</file>

<file path=xl/sharedStrings.xml><?xml version="1.0" encoding="utf-8"?>
<sst xmlns="http://schemas.openxmlformats.org/spreadsheetml/2006/main" count="114" uniqueCount="81">
  <si>
    <t>Cuadro 1 – VERIFICACIÓN PRELIMINAR</t>
  </si>
  <si>
    <t>Nro.</t>
  </si>
  <si>
    <t>Nombre</t>
  </si>
  <si>
    <t>Criterio</t>
  </si>
  <si>
    <t>Carta de presentación de propuesta</t>
  </si>
  <si>
    <t>CV del Consultor</t>
  </si>
  <si>
    <t>Prop. Metodológica y Plan de trabajo</t>
  </si>
  <si>
    <t>Propuesta Económica</t>
  </si>
  <si>
    <t>Cumple / No Cumple</t>
  </si>
  <si>
    <t>Fecha:</t>
  </si>
  <si>
    <t>Nº</t>
  </si>
  <si>
    <t>Comité de Evaluación</t>
  </si>
  <si>
    <t>Cargo</t>
  </si>
  <si>
    <t>Firma</t>
  </si>
  <si>
    <t>Cuadro 2 - EVALUACIÓN CURRICULAR</t>
  </si>
  <si>
    <t>N°</t>
  </si>
  <si>
    <t>Nota 1: Formación académica</t>
  </si>
  <si>
    <t>Nota 2: Experiencia General</t>
  </si>
  <si>
    <t>Nota 3: Experiencia Especifica</t>
  </si>
  <si>
    <t>PUNTAJE TOTAL</t>
  </si>
  <si>
    <t>CRITERIOS DE EVALUACION</t>
  </si>
  <si>
    <t>NOTA 1:</t>
  </si>
  <si>
    <t>Formación Académica</t>
  </si>
  <si>
    <t>NOTA 2:</t>
  </si>
  <si>
    <t>Experiencia General</t>
  </si>
  <si>
    <t>Obs.: En la valoracion final el valor correspondera al 70%</t>
  </si>
  <si>
    <t>Cuadro 3 - METODOLOGÍA Y PLAN DE EJECUCION</t>
  </si>
  <si>
    <t>#</t>
  </si>
  <si>
    <t>Nota 3:  propuesta Técnica</t>
  </si>
  <si>
    <t>Metodología, plan de trabajo</t>
  </si>
  <si>
    <t>Abordaje de los aspectos principales</t>
  </si>
  <si>
    <t>Definicion del ambito de tarea conforme TdR</t>
  </si>
  <si>
    <t>Claridad, logica y secuencia de las actividades propuestas</t>
  </si>
  <si>
    <t>Obs.: En la valoracion final el valor correspondera al 30%</t>
  </si>
  <si>
    <t>NOTA 3:</t>
  </si>
  <si>
    <t>3.1 - Metodología:</t>
  </si>
  <si>
    <t>¿En qué medida comprende el Proponente la tarea?</t>
  </si>
  <si>
    <t>3.2 Abordaje</t>
  </si>
  <si>
    <t>¿Se han abordado los aspectos principales de la tarea con suficiente detalle?</t>
  </si>
  <si>
    <t>3.3 Definicion de tareas</t>
  </si>
  <si>
    <t>¿Está bien definido el ámbito de la tarea? ¿Se corresponde con los TdR?</t>
  </si>
  <si>
    <t>3.4 Claridad</t>
  </si>
  <si>
    <t>¿Está la presentación expresada con claridad? ¿Es la secuencia de actividades y la planificación lógica y realista? ¿Promete una ejecución eficaz del proyecto?</t>
  </si>
  <si>
    <t>Fecha:</t>
  </si>
  <si>
    <t>PROPUESTA TECNICA</t>
  </si>
  <si>
    <t>PROPUESTA ECONOMICA</t>
  </si>
  <si>
    <t>PUNTUACIÓN COMBINADA</t>
  </si>
  <si>
    <t>PUNTAJE FINAL          (C =A+B)</t>
  </si>
  <si>
    <t>CV</t>
  </si>
  <si>
    <t>Metodología</t>
  </si>
  <si>
    <t>Total</t>
  </si>
  <si>
    <t>Propuesta en Guaraníes</t>
  </si>
  <si>
    <t>Puntuación Económica</t>
  </si>
  <si>
    <t>Propuesta tecnica</t>
  </si>
  <si>
    <t>Propuesta económica</t>
  </si>
  <si>
    <t>Puntos</t>
  </si>
  <si>
    <t>Peso</t>
  </si>
  <si>
    <t>Puntaje</t>
  </si>
  <si>
    <t>Puntaje  (A)</t>
  </si>
  <si>
    <t>Puntaje (B)</t>
  </si>
  <si>
    <t>CRITERIOS DE EVALUACION: Aceptable 20% del puntaje; Bueno 70% del puntaje y Completo 100% del puntaje</t>
  </si>
  <si>
    <t>NOTA 3</t>
  </si>
  <si>
    <t>Cumple / No cumple</t>
  </si>
  <si>
    <t>Titulo Universitario (Excluyente)</t>
  </si>
  <si>
    <t>1) Se otorgará 5 puntos por especialización hasta un máximo de 10 puntos y 10 puntos por maestria.</t>
  </si>
  <si>
    <t>Experiencia Específica</t>
  </si>
  <si>
    <r>
      <t>Profesionales con maestrías en el área de Derecho, con especialización en Derecho y política ambiental.</t>
    </r>
    <r>
      <rPr>
        <sz val="10"/>
        <rFont val="Calibri"/>
        <family val="2"/>
        <charset val="1"/>
      </rPr>
      <t>(1)</t>
    </r>
  </si>
  <si>
    <t>2) Se otorgará 5 puntos por cada conocimientos de planillas, procesadores de texto y herramientas de presentación y 5 puntos por manejo de internet</t>
  </si>
  <si>
    <t xml:space="preserve"> Manejo de herramientas informáticas, procesadores de texto, planillas electrónicas, y herramientas de presentación, además de excelentes condiciones de uso de herramientas de comunicación e internet. (2)</t>
  </si>
  <si>
    <r>
      <t>Experiencia de trabajo comprobable en proyectos de cooperación internacional.</t>
    </r>
    <r>
      <rPr>
        <sz val="10"/>
        <rFont val="Calibri"/>
        <family val="2"/>
        <charset val="1"/>
      </rPr>
      <t>(5</t>
    </r>
    <r>
      <rPr>
        <b/>
        <sz val="10"/>
        <rFont val="Calibri"/>
        <family val="2"/>
        <charset val="1"/>
      </rPr>
      <t>)</t>
    </r>
  </si>
  <si>
    <t>Experiencias con trabajos en instituciones públicas. (6)</t>
  </si>
  <si>
    <t>5) Se otorgaran 2,5 puntos por cada experiencia con proyectos de cooperación internacional</t>
  </si>
  <si>
    <t>7) Se otorgará 2.5 puntos por cada año de experiencia en actividades sustantivas de programación y planificación de la gobernanza ambiental y los recursos naturales en Paraguay.</t>
  </si>
  <si>
    <t>6) Se otorgara 10 puntos por acreditar dos experiencias de trabajos con entes públicos y 15 puntos por 3 o mas experiencias.</t>
  </si>
  <si>
    <r>
      <t>Al menos 5 años de experiencia general.</t>
    </r>
    <r>
      <rPr>
        <sz val="10"/>
        <rFont val="Calibri"/>
        <family val="2"/>
        <charset val="1"/>
      </rPr>
      <t>(3</t>
    </r>
    <r>
      <rPr>
        <b/>
        <sz val="10"/>
        <rFont val="Calibri"/>
        <family val="2"/>
        <charset val="1"/>
      </rPr>
      <t>)</t>
    </r>
  </si>
  <si>
    <t>3) Se otorgaran 8 puntos por acreditar 5 años de experiencia general, se otorgará 10 puntos por acreditar 6 a 10 años y 15 puntos por 11 o más años de experiencia general</t>
  </si>
  <si>
    <t>Al menos 5 años de experiencia específica demostrable en análisis del marco regulatorio
nacional y desarrollo de propuestas de normativas.(7)</t>
  </si>
  <si>
    <t>Consultor Nacional para El Desarrollo de un Marco Normativo para la comercialización y uso
de refrigerantes con bajo PCG</t>
  </si>
  <si>
    <t>EXPERTO LEGAL</t>
  </si>
  <si>
    <t>4) Se otorgaran 5 puntos por acreditar 2 experiencias de trabajos de análisis del marco regulatorio ambiental nacional en materia de sustancias químicas y de los convenios internacionales y 10 puntos por acreditar 4 experiencias con equipos multidisciplinarios</t>
  </si>
  <si>
    <r>
      <t>Al menos 2 experiencias de trabajos de análisis del marco regulatorio ambiental nacional en materia de sustancias químicas....</t>
    </r>
    <r>
      <rPr>
        <sz val="10"/>
        <rFont val="Calibri"/>
        <family val="2"/>
        <charset val="1"/>
      </rPr>
      <t>(4</t>
    </r>
    <r>
      <rPr>
        <b/>
        <sz val="10"/>
        <rFont val="Calibri"/>
        <family val="2"/>
        <charset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</si>
</sst>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2.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8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/>
    <xf numFmtId="0" fontId="0" fillId="0" borderId="10" xfId="0" applyBorder="1" applyAlignment="1"/>
    <xf numFmtId="0" fontId="0" fillId="0" borderId="1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19" xfId="0" applyBorder="1" applyAlignment="1">
      <alignment wrapText="1"/>
    </xf>
    <xf numFmtId="0" fontId="0" fillId="0" borderId="12" xfId="0" applyBorder="1"/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/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/>
    <xf numFmtId="0" fontId="0" fillId="0" borderId="18" xfId="0" applyBorder="1"/>
    <xf numFmtId="0" fontId="20" fillId="0" borderId="1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"/>
  <sheetViews>
    <sheetView zoomScale="65" zoomScaleNormal="65" zoomScalePageLayoutView="50" workbookViewId="0">
      <selection activeCell="B1" sqref="B1:H1"/>
    </sheetView>
  </sheetViews>
  <sheetFormatPr baseColWidth="10" defaultColWidth="9.140625" defaultRowHeight="15" x14ac:dyDescent="0.25"/>
  <cols>
    <col min="1" max="1" width="3.7109375"/>
    <col min="2" max="2" width="8.28515625"/>
    <col min="3" max="3" width="30.140625"/>
    <col min="4" max="4" width="28.5703125"/>
    <col min="5" max="5" width="28"/>
    <col min="6" max="6" width="26.5703125"/>
    <col min="7" max="7" width="24.85546875"/>
    <col min="8" max="8" width="22.140625"/>
    <col min="9" max="1025" width="11.42578125"/>
  </cols>
  <sheetData>
    <row r="1" spans="2:8" ht="59.65" customHeight="1" x14ac:dyDescent="0.25">
      <c r="B1" s="26" t="s">
        <v>77</v>
      </c>
      <c r="C1" s="27"/>
      <c r="D1" s="27"/>
      <c r="E1" s="27"/>
      <c r="F1" s="27"/>
      <c r="G1" s="27"/>
      <c r="H1" s="27"/>
    </row>
    <row r="2" spans="2:8" x14ac:dyDescent="0.25">
      <c r="B2" s="28"/>
      <c r="C2" s="28"/>
      <c r="D2" s="28"/>
      <c r="E2" s="28"/>
      <c r="F2" s="28"/>
      <c r="G2" s="28"/>
      <c r="H2" s="28"/>
    </row>
    <row r="3" spans="2:8" x14ac:dyDescent="0.25">
      <c r="B3" s="28" t="s">
        <v>0</v>
      </c>
      <c r="C3" s="28"/>
      <c r="D3" s="28"/>
      <c r="E3" s="28"/>
      <c r="F3" s="28"/>
      <c r="G3" s="28"/>
      <c r="H3" s="28"/>
    </row>
    <row r="5" spans="2:8" ht="15" customHeight="1" x14ac:dyDescent="0.25">
      <c r="B5" s="27" t="s">
        <v>1</v>
      </c>
      <c r="C5" s="27" t="s">
        <v>2</v>
      </c>
      <c r="D5" s="27" t="s">
        <v>3</v>
      </c>
      <c r="E5" s="29" t="s">
        <v>4</v>
      </c>
      <c r="F5" s="27" t="s">
        <v>5</v>
      </c>
      <c r="G5" s="29" t="s">
        <v>6</v>
      </c>
      <c r="H5" s="29" t="s">
        <v>7</v>
      </c>
    </row>
    <row r="6" spans="2:8" ht="46.5" customHeight="1" x14ac:dyDescent="0.25">
      <c r="B6" s="27"/>
      <c r="C6" s="27"/>
      <c r="D6" s="27"/>
      <c r="E6" s="30"/>
      <c r="F6" s="27"/>
      <c r="G6" s="30"/>
      <c r="H6" s="30"/>
    </row>
    <row r="7" spans="2:8" ht="30" customHeight="1" x14ac:dyDescent="0.25">
      <c r="B7" s="17">
        <v>1</v>
      </c>
      <c r="C7" s="17"/>
      <c r="D7" s="17" t="s">
        <v>8</v>
      </c>
      <c r="E7" s="17"/>
      <c r="F7" s="17"/>
      <c r="G7" s="17"/>
      <c r="H7" s="17"/>
    </row>
    <row r="8" spans="2:8" ht="30" customHeight="1" x14ac:dyDescent="0.25">
      <c r="B8" s="17">
        <v>2</v>
      </c>
      <c r="C8" s="17"/>
      <c r="D8" s="17" t="s">
        <v>8</v>
      </c>
      <c r="E8" s="17"/>
      <c r="F8" s="17"/>
      <c r="G8" s="17"/>
      <c r="H8" s="17"/>
    </row>
    <row r="9" spans="2:8" ht="30" customHeight="1" x14ac:dyDescent="0.25">
      <c r="B9" s="17">
        <v>3</v>
      </c>
      <c r="C9" s="17"/>
      <c r="D9" s="17" t="s">
        <v>8</v>
      </c>
      <c r="E9" s="17"/>
      <c r="F9" s="17"/>
      <c r="G9" s="17"/>
      <c r="H9" s="17"/>
    </row>
    <row r="10" spans="2:8" ht="30" customHeight="1" x14ac:dyDescent="0.25">
      <c r="B10" s="17">
        <v>4</v>
      </c>
      <c r="C10" s="17"/>
      <c r="D10" s="17" t="s">
        <v>8</v>
      </c>
      <c r="E10" s="17"/>
      <c r="F10" s="17"/>
      <c r="G10" s="17"/>
      <c r="H10" s="17"/>
    </row>
    <row r="11" spans="2:8" ht="30" customHeight="1" x14ac:dyDescent="0.25">
      <c r="B11" s="17">
        <v>5</v>
      </c>
      <c r="C11" s="17"/>
      <c r="D11" s="17" t="s">
        <v>8</v>
      </c>
      <c r="E11" s="17"/>
      <c r="F11" s="17"/>
      <c r="G11" s="17"/>
      <c r="H11" s="17"/>
    </row>
    <row r="14" spans="2:8" x14ac:dyDescent="0.25">
      <c r="B14" t="s">
        <v>9</v>
      </c>
    </row>
    <row r="16" spans="2:8" x14ac:dyDescent="0.25">
      <c r="B16" s="17" t="s">
        <v>10</v>
      </c>
      <c r="C16" s="17" t="s">
        <v>11</v>
      </c>
      <c r="D16" s="17" t="s">
        <v>12</v>
      </c>
      <c r="E16" s="17" t="s">
        <v>13</v>
      </c>
    </row>
    <row r="17" spans="2:5" ht="35.1" customHeight="1" x14ac:dyDescent="0.25">
      <c r="B17" s="17">
        <v>1</v>
      </c>
      <c r="C17" s="17"/>
      <c r="D17" s="17"/>
      <c r="E17" s="17"/>
    </row>
    <row r="18" spans="2:5" ht="35.1" customHeight="1" x14ac:dyDescent="0.25">
      <c r="B18" s="17">
        <v>2</v>
      </c>
      <c r="C18" s="17"/>
      <c r="D18" s="17"/>
      <c r="E18" s="17"/>
    </row>
    <row r="19" spans="2:5" ht="35.1" customHeight="1" x14ac:dyDescent="0.25">
      <c r="B19" s="17">
        <v>3</v>
      </c>
      <c r="C19" s="17"/>
      <c r="D19" s="17"/>
      <c r="E19" s="17"/>
    </row>
    <row r="20" spans="2:5" ht="35.1" customHeight="1" x14ac:dyDescent="0.25">
      <c r="B20" s="17">
        <v>4</v>
      </c>
      <c r="C20" s="17"/>
      <c r="D20" s="17"/>
      <c r="E20" s="17"/>
    </row>
    <row r="21" spans="2:5" ht="35.1" customHeight="1" x14ac:dyDescent="0.25">
      <c r="B21" s="17">
        <v>5</v>
      </c>
      <c r="C21" s="17"/>
      <c r="D21" s="17"/>
      <c r="E21" s="17"/>
    </row>
  </sheetData>
  <mergeCells count="10">
    <mergeCell ref="B1:H1"/>
    <mergeCell ref="B2:H2"/>
    <mergeCell ref="B3:H3"/>
    <mergeCell ref="B5:B6"/>
    <mergeCell ref="C5:C6"/>
    <mergeCell ref="D5:D6"/>
    <mergeCell ref="E5:E6"/>
    <mergeCell ref="F5:F6"/>
    <mergeCell ref="G5:G6"/>
    <mergeCell ref="H5:H6"/>
  </mergeCells>
  <pageMargins left="0.2" right="0.25972222222222202" top="0.52986111111111101" bottom="0.75" header="0.51180555555555496" footer="0.51180555555555496"/>
  <pageSetup paperSize="9" scale="83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2"/>
  <sheetViews>
    <sheetView zoomScale="65" zoomScaleNormal="65" zoomScalePageLayoutView="70" workbookViewId="0">
      <selection activeCell="C20" sqref="C20:K20"/>
    </sheetView>
  </sheetViews>
  <sheetFormatPr baseColWidth="10" defaultColWidth="9.140625" defaultRowHeight="15" x14ac:dyDescent="0.25"/>
  <cols>
    <col min="1" max="1" width="11.7109375"/>
    <col min="2" max="2" width="24.42578125"/>
    <col min="3" max="3" width="19.140625"/>
    <col min="4" max="4" width="28.140625" customWidth="1"/>
    <col min="5" max="5" width="24.28515625" style="20" customWidth="1"/>
    <col min="6" max="7" width="21.5703125"/>
    <col min="8" max="8" width="22.28515625"/>
    <col min="9" max="9" width="18.42578125" style="12" customWidth="1"/>
    <col min="10" max="10" width="32.85546875" customWidth="1"/>
    <col min="11" max="11" width="23.42578125"/>
    <col min="12" max="1025" width="11.42578125"/>
  </cols>
  <sheetData>
    <row r="2" spans="1:12" ht="45.75" customHeight="1" x14ac:dyDescent="0.25">
      <c r="A2" s="26" t="s">
        <v>77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9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ht="11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x14ac:dyDescent="0.25">
      <c r="A5" s="32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2" ht="9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2" ht="39" customHeight="1" x14ac:dyDescent="0.25">
      <c r="A7" s="27" t="s">
        <v>15</v>
      </c>
      <c r="B7" s="27" t="s">
        <v>2</v>
      </c>
      <c r="C7" s="46" t="s">
        <v>16</v>
      </c>
      <c r="D7" s="47"/>
      <c r="E7" s="48"/>
      <c r="F7" s="38" t="s">
        <v>17</v>
      </c>
      <c r="G7" s="39"/>
      <c r="H7" s="39"/>
      <c r="I7" s="40"/>
      <c r="J7" s="23" t="s">
        <v>18</v>
      </c>
      <c r="K7" s="27" t="s">
        <v>19</v>
      </c>
    </row>
    <row r="8" spans="1:12" ht="181.5" customHeight="1" x14ac:dyDescent="0.25">
      <c r="A8" s="27"/>
      <c r="B8" s="27"/>
      <c r="C8" s="4" t="s">
        <v>63</v>
      </c>
      <c r="D8" s="19" t="s">
        <v>66</v>
      </c>
      <c r="E8" s="19" t="s">
        <v>68</v>
      </c>
      <c r="F8" s="19" t="s">
        <v>74</v>
      </c>
      <c r="G8" s="19" t="s">
        <v>80</v>
      </c>
      <c r="H8" s="25" t="s">
        <v>69</v>
      </c>
      <c r="I8" s="19" t="s">
        <v>70</v>
      </c>
      <c r="J8" s="25" t="s">
        <v>76</v>
      </c>
      <c r="K8" s="27"/>
      <c r="L8" s="10"/>
    </row>
    <row r="9" spans="1:12" ht="30" x14ac:dyDescent="0.25">
      <c r="A9" s="27"/>
      <c r="B9" s="27"/>
      <c r="C9" s="4" t="s">
        <v>62</v>
      </c>
      <c r="D9" s="7">
        <v>20</v>
      </c>
      <c r="E9" s="22">
        <v>10</v>
      </c>
      <c r="F9" s="7">
        <v>15</v>
      </c>
      <c r="G9" s="7">
        <v>15</v>
      </c>
      <c r="H9" s="7">
        <v>10</v>
      </c>
      <c r="I9" s="13">
        <v>15</v>
      </c>
      <c r="J9" s="7">
        <v>15</v>
      </c>
      <c r="K9" s="7">
        <f>SUM(C9:J9)</f>
        <v>100</v>
      </c>
    </row>
    <row r="10" spans="1:12" x14ac:dyDescent="0.25">
      <c r="A10" s="1">
        <v>1</v>
      </c>
      <c r="B10" s="1"/>
      <c r="C10" s="1"/>
      <c r="D10" s="1"/>
      <c r="E10" s="21"/>
      <c r="F10" s="1"/>
      <c r="G10" s="1"/>
      <c r="H10" s="1"/>
      <c r="I10" s="14"/>
      <c r="J10" s="1"/>
      <c r="K10" s="1"/>
    </row>
    <row r="11" spans="1:12" x14ac:dyDescent="0.25">
      <c r="A11" s="1">
        <v>2</v>
      </c>
      <c r="B11" s="1"/>
      <c r="C11" s="1"/>
      <c r="D11" s="1"/>
      <c r="E11" s="21"/>
      <c r="F11" s="1"/>
      <c r="G11" s="1"/>
      <c r="H11" s="1"/>
      <c r="I11" s="14"/>
      <c r="J11" s="1"/>
      <c r="K11" s="1"/>
    </row>
    <row r="12" spans="1:12" x14ac:dyDescent="0.25">
      <c r="A12" s="1">
        <v>3</v>
      </c>
      <c r="B12" s="1"/>
      <c r="C12" s="1"/>
      <c r="D12" s="1"/>
      <c r="E12" s="21"/>
      <c r="F12" s="1"/>
      <c r="G12" s="1"/>
      <c r="H12" s="1"/>
      <c r="I12" s="14"/>
      <c r="J12" s="1"/>
      <c r="K12" s="1"/>
    </row>
    <row r="13" spans="1:12" x14ac:dyDescent="0.25">
      <c r="A13" s="1">
        <v>4</v>
      </c>
      <c r="B13" s="1"/>
      <c r="C13" s="1"/>
      <c r="D13" s="1"/>
      <c r="E13" s="21"/>
      <c r="F13" s="1"/>
      <c r="G13" s="1"/>
      <c r="H13" s="1"/>
      <c r="I13" s="14"/>
      <c r="J13" s="1"/>
      <c r="K13" s="1"/>
    </row>
    <row r="14" spans="1:12" x14ac:dyDescent="0.25">
      <c r="A14" s="1">
        <v>5</v>
      </c>
      <c r="B14" s="1"/>
      <c r="C14" s="1"/>
      <c r="D14" s="1"/>
      <c r="E14" s="21"/>
      <c r="F14" s="1"/>
      <c r="G14" s="1"/>
      <c r="H14" s="1"/>
      <c r="I14" s="14"/>
      <c r="J14" s="1"/>
      <c r="K14" s="1"/>
    </row>
    <row r="15" spans="1:12" x14ac:dyDescent="0.25">
      <c r="A15" s="1"/>
      <c r="B15" s="1"/>
      <c r="C15" s="1"/>
      <c r="D15" s="1"/>
      <c r="E15" s="21"/>
      <c r="F15" s="1"/>
      <c r="G15" s="1"/>
      <c r="H15" s="1"/>
      <c r="I15" s="14"/>
      <c r="J15" s="1"/>
      <c r="K15" s="1"/>
    </row>
    <row r="16" spans="1:12" x14ac:dyDescent="0.25">
      <c r="A16" s="33" t="s">
        <v>20</v>
      </c>
      <c r="B16" s="34"/>
      <c r="C16" s="35"/>
      <c r="D16" s="35"/>
      <c r="E16" s="35"/>
      <c r="F16" s="35"/>
      <c r="G16" s="35"/>
      <c r="H16" s="35"/>
      <c r="I16" s="35"/>
      <c r="J16" s="35"/>
      <c r="K16" s="36"/>
    </row>
    <row r="17" spans="1:11" ht="41.25" customHeight="1" x14ac:dyDescent="0.25">
      <c r="A17" s="29" t="s">
        <v>21</v>
      </c>
      <c r="B17" s="29" t="s">
        <v>22</v>
      </c>
      <c r="C17" s="37" t="s">
        <v>64</v>
      </c>
      <c r="D17" s="37"/>
      <c r="E17" s="37"/>
      <c r="F17" s="37"/>
      <c r="G17" s="37"/>
      <c r="H17" s="37"/>
      <c r="I17" s="37"/>
      <c r="J17" s="37"/>
      <c r="K17" s="37"/>
    </row>
    <row r="18" spans="1:11" s="20" customFormat="1" ht="41.25" customHeight="1" x14ac:dyDescent="0.25">
      <c r="A18" s="30"/>
      <c r="B18" s="30"/>
      <c r="C18" s="43" t="s">
        <v>67</v>
      </c>
      <c r="D18" s="43"/>
      <c r="E18" s="43"/>
      <c r="F18" s="43"/>
      <c r="G18" s="43"/>
      <c r="H18" s="43"/>
      <c r="I18" s="43"/>
      <c r="J18" s="43"/>
      <c r="K18" s="43"/>
    </row>
    <row r="19" spans="1:11" ht="32.25" customHeight="1" x14ac:dyDescent="0.25">
      <c r="A19" s="44" t="s">
        <v>23</v>
      </c>
      <c r="B19" s="38" t="s">
        <v>24</v>
      </c>
      <c r="C19" s="43" t="s">
        <v>75</v>
      </c>
      <c r="D19" s="43"/>
      <c r="E19" s="43"/>
      <c r="F19" s="43"/>
      <c r="G19" s="43"/>
      <c r="H19" s="43"/>
      <c r="I19" s="43"/>
      <c r="J19" s="43"/>
      <c r="K19" s="43"/>
    </row>
    <row r="20" spans="1:11" ht="32.25" customHeight="1" x14ac:dyDescent="0.25">
      <c r="A20" s="45"/>
      <c r="B20" s="38"/>
      <c r="C20" s="43" t="s">
        <v>79</v>
      </c>
      <c r="D20" s="43"/>
      <c r="E20" s="43"/>
      <c r="F20" s="43"/>
      <c r="G20" s="43"/>
      <c r="H20" s="43"/>
      <c r="I20" s="43"/>
      <c r="J20" s="43"/>
      <c r="K20" s="43"/>
    </row>
    <row r="21" spans="1:11" ht="32.25" customHeight="1" x14ac:dyDescent="0.25">
      <c r="A21" s="45"/>
      <c r="B21" s="38"/>
      <c r="C21" s="43" t="s">
        <v>71</v>
      </c>
      <c r="D21" s="43"/>
      <c r="E21" s="43"/>
      <c r="F21" s="43"/>
      <c r="G21" s="43"/>
      <c r="H21" s="43"/>
      <c r="I21" s="43"/>
      <c r="J21" s="43"/>
      <c r="K21" s="43"/>
    </row>
    <row r="22" spans="1:11" s="15" customFormat="1" ht="32.25" customHeight="1" x14ac:dyDescent="0.25">
      <c r="A22" s="45"/>
      <c r="B22" s="38"/>
      <c r="C22" s="43" t="s">
        <v>73</v>
      </c>
      <c r="D22" s="43"/>
      <c r="E22" s="43"/>
      <c r="F22" s="43"/>
      <c r="G22" s="43"/>
      <c r="H22" s="43"/>
      <c r="I22" s="43"/>
      <c r="J22" s="43"/>
      <c r="K22" s="43"/>
    </row>
    <row r="23" spans="1:11" ht="32.25" customHeight="1" x14ac:dyDescent="0.25">
      <c r="A23" s="18" t="s">
        <v>61</v>
      </c>
      <c r="B23" s="24" t="s">
        <v>65</v>
      </c>
      <c r="C23" s="43" t="s">
        <v>72</v>
      </c>
      <c r="D23" s="43"/>
      <c r="E23" s="43"/>
      <c r="F23" s="43"/>
      <c r="G23" s="43"/>
      <c r="H23" s="43"/>
      <c r="I23" s="43"/>
      <c r="J23" s="43"/>
      <c r="K23" s="43"/>
    </row>
    <row r="24" spans="1:11" ht="24" customHeight="1" x14ac:dyDescent="0.25">
      <c r="A24" s="41" t="s">
        <v>25</v>
      </c>
      <c r="B24" s="41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24" customHeight="1" x14ac:dyDescent="0.25">
      <c r="A25" t="s">
        <v>9</v>
      </c>
    </row>
    <row r="27" spans="1:11" x14ac:dyDescent="0.25">
      <c r="A27" s="1" t="s">
        <v>10</v>
      </c>
      <c r="B27" s="1" t="s">
        <v>11</v>
      </c>
      <c r="C27" s="1" t="s">
        <v>12</v>
      </c>
      <c r="D27" s="6" t="s">
        <v>13</v>
      </c>
      <c r="E27" s="9"/>
      <c r="F27" s="9"/>
      <c r="G27" s="9"/>
      <c r="H27" s="9"/>
    </row>
    <row r="28" spans="1:11" ht="35.1" customHeight="1" x14ac:dyDescent="0.25">
      <c r="A28" s="1">
        <v>1</v>
      </c>
      <c r="B28" s="1"/>
      <c r="C28" s="1"/>
      <c r="D28" s="6"/>
      <c r="E28" s="9"/>
      <c r="F28" s="9"/>
      <c r="G28" s="9"/>
      <c r="H28" s="9"/>
    </row>
    <row r="29" spans="1:11" ht="35.1" customHeight="1" x14ac:dyDescent="0.25">
      <c r="A29" s="1">
        <v>2</v>
      </c>
      <c r="B29" s="1"/>
      <c r="C29" s="6"/>
      <c r="D29" s="6"/>
      <c r="E29" s="8"/>
      <c r="F29" s="8"/>
      <c r="G29" s="8"/>
      <c r="H29" s="8"/>
      <c r="I29" s="8"/>
      <c r="J29" s="8"/>
      <c r="K29" s="8"/>
    </row>
    <row r="30" spans="1:11" ht="35.1" customHeight="1" x14ac:dyDescent="0.25">
      <c r="A30" s="1">
        <v>3</v>
      </c>
      <c r="B30" s="1"/>
      <c r="C30" s="1"/>
      <c r="D30" s="6"/>
      <c r="E30" s="9"/>
      <c r="F30" s="9"/>
      <c r="G30" s="9"/>
      <c r="H30" s="9"/>
    </row>
    <row r="31" spans="1:11" ht="35.1" customHeight="1" x14ac:dyDescent="0.25">
      <c r="A31" s="1">
        <v>4</v>
      </c>
      <c r="B31" s="1"/>
      <c r="C31" s="1"/>
      <c r="D31" s="6"/>
      <c r="E31" s="9"/>
      <c r="F31" s="9"/>
      <c r="G31" s="9"/>
      <c r="H31" s="9"/>
    </row>
    <row r="32" spans="1:11" ht="35.1" customHeight="1" x14ac:dyDescent="0.25">
      <c r="A32" s="1">
        <v>5</v>
      </c>
      <c r="B32" s="1"/>
      <c r="C32" s="1"/>
      <c r="D32" s="6"/>
      <c r="E32" s="9"/>
      <c r="F32" s="9"/>
      <c r="G32" s="9"/>
      <c r="H32" s="9"/>
    </row>
  </sheetData>
  <mergeCells count="21">
    <mergeCell ref="A16:K16"/>
    <mergeCell ref="C17:K17"/>
    <mergeCell ref="F7:I7"/>
    <mergeCell ref="A24:K24"/>
    <mergeCell ref="C19:K19"/>
    <mergeCell ref="C20:K20"/>
    <mergeCell ref="C21:K21"/>
    <mergeCell ref="C18:K18"/>
    <mergeCell ref="C23:K23"/>
    <mergeCell ref="A19:A22"/>
    <mergeCell ref="B19:B22"/>
    <mergeCell ref="C7:E7"/>
    <mergeCell ref="A17:A18"/>
    <mergeCell ref="B17:B18"/>
    <mergeCell ref="C22:K22"/>
    <mergeCell ref="A2:K2"/>
    <mergeCell ref="A3:K3"/>
    <mergeCell ref="A5:K5"/>
    <mergeCell ref="A7:A9"/>
    <mergeCell ref="B7:B9"/>
    <mergeCell ref="K7:K8"/>
  </mergeCells>
  <printOptions horizontalCentered="1"/>
  <pageMargins left="0.17013888888888901" right="0.22986111111111099" top="0.29027777777777802" bottom="0.75" header="0.51180555555555496" footer="0.51180555555555496"/>
  <pageSetup paperSize="9" scale="55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9"/>
  <sheetViews>
    <sheetView zoomScale="65" zoomScaleNormal="65" zoomScalePageLayoutView="40" workbookViewId="0">
      <selection activeCell="G10" sqref="G10"/>
    </sheetView>
  </sheetViews>
  <sheetFormatPr baseColWidth="10" defaultColWidth="9.140625" defaultRowHeight="15" x14ac:dyDescent="0.25"/>
  <cols>
    <col min="1" max="1" width="8.5703125"/>
    <col min="2" max="2" width="22.85546875"/>
    <col min="3" max="3" width="18.140625"/>
    <col min="4" max="4" width="18.85546875"/>
    <col min="5" max="5" width="27.28515625"/>
    <col min="6" max="6" width="27.42578125"/>
    <col min="7" max="7" width="26.140625"/>
    <col min="8" max="8" width="5"/>
    <col min="9" max="1025" width="11.42578125"/>
  </cols>
  <sheetData>
    <row r="2" spans="1:7" ht="49.9" customHeight="1" x14ac:dyDescent="0.25">
      <c r="A2" s="26" t="s">
        <v>77</v>
      </c>
      <c r="B2" s="26"/>
      <c r="C2" s="26"/>
      <c r="D2" s="26"/>
      <c r="E2" s="26"/>
      <c r="F2" s="26"/>
      <c r="G2" s="26"/>
    </row>
    <row r="3" spans="1:7" ht="12" customHeight="1" x14ac:dyDescent="0.25">
      <c r="A3" s="31"/>
      <c r="B3" s="31"/>
      <c r="C3" s="31"/>
      <c r="D3" s="31"/>
      <c r="E3" s="31"/>
      <c r="F3" s="31"/>
      <c r="G3" s="31"/>
    </row>
    <row r="4" spans="1:7" ht="16.5" customHeight="1" x14ac:dyDescent="0.25">
      <c r="A4" s="5"/>
      <c r="B4" s="5"/>
      <c r="C4" s="5"/>
      <c r="D4" s="5"/>
      <c r="E4" s="5"/>
      <c r="F4" s="5"/>
      <c r="G4" s="5"/>
    </row>
    <row r="5" spans="1:7" x14ac:dyDescent="0.25">
      <c r="A5" s="32" t="s">
        <v>26</v>
      </c>
      <c r="B5" s="32"/>
      <c r="C5" s="32"/>
      <c r="D5" s="32"/>
      <c r="E5" s="32"/>
      <c r="F5" s="32"/>
      <c r="G5" s="32"/>
    </row>
    <row r="6" spans="1:7" ht="9.75" customHeight="1" x14ac:dyDescent="0.25">
      <c r="A6" s="1"/>
      <c r="B6" s="1"/>
      <c r="C6" s="1"/>
      <c r="D6" s="1"/>
      <c r="E6" s="1"/>
      <c r="F6" s="1"/>
      <c r="G6" s="1"/>
    </row>
    <row r="7" spans="1:7" ht="23.25" customHeight="1" x14ac:dyDescent="0.25">
      <c r="A7" s="27" t="s">
        <v>15</v>
      </c>
      <c r="B7" s="27" t="s">
        <v>2</v>
      </c>
      <c r="C7" s="27" t="s">
        <v>28</v>
      </c>
      <c r="D7" s="27"/>
      <c r="E7" s="27"/>
      <c r="F7" s="27"/>
      <c r="G7" s="27" t="s">
        <v>19</v>
      </c>
    </row>
    <row r="8" spans="1:7" ht="57" customHeight="1" x14ac:dyDescent="0.25">
      <c r="A8" s="27"/>
      <c r="B8" s="27"/>
      <c r="C8" s="4" t="s">
        <v>29</v>
      </c>
      <c r="D8" s="4" t="s">
        <v>30</v>
      </c>
      <c r="E8" s="4" t="s">
        <v>31</v>
      </c>
      <c r="F8" s="4" t="s">
        <v>32</v>
      </c>
      <c r="G8" s="27"/>
    </row>
    <row r="9" spans="1:7" x14ac:dyDescent="0.25">
      <c r="A9" s="27"/>
      <c r="B9" s="27"/>
      <c r="C9" s="3">
        <v>30</v>
      </c>
      <c r="D9" s="3">
        <v>20</v>
      </c>
      <c r="E9" s="3">
        <v>30</v>
      </c>
      <c r="F9" s="3">
        <v>20</v>
      </c>
      <c r="G9" s="3">
        <f>SUM(C9:F9)</f>
        <v>100</v>
      </c>
    </row>
    <row r="10" spans="1:7" ht="35.1" customHeight="1" x14ac:dyDescent="0.25">
      <c r="A10" s="1">
        <v>1</v>
      </c>
      <c r="B10" s="1"/>
      <c r="C10" s="1"/>
      <c r="D10" s="1"/>
      <c r="E10" s="1"/>
      <c r="F10" s="1"/>
      <c r="G10" s="1"/>
    </row>
    <row r="11" spans="1:7" ht="35.1" customHeight="1" x14ac:dyDescent="0.25">
      <c r="A11" s="1">
        <v>2</v>
      </c>
      <c r="B11" s="1"/>
      <c r="C11" s="1"/>
      <c r="D11" s="1"/>
      <c r="E11" s="1"/>
      <c r="F11" s="1"/>
      <c r="G11" s="1"/>
    </row>
    <row r="12" spans="1:7" ht="35.1" customHeight="1" x14ac:dyDescent="0.25">
      <c r="A12" s="1">
        <v>3</v>
      </c>
      <c r="B12" s="1"/>
      <c r="C12" s="1"/>
      <c r="D12" s="1"/>
      <c r="E12" s="1"/>
      <c r="F12" s="1"/>
      <c r="G12" s="1"/>
    </row>
    <row r="13" spans="1:7" ht="35.1" customHeight="1" x14ac:dyDescent="0.25">
      <c r="A13" s="1">
        <v>4</v>
      </c>
      <c r="B13" s="1"/>
      <c r="C13" s="1"/>
      <c r="D13" s="1"/>
      <c r="E13" s="1"/>
      <c r="F13" s="1"/>
      <c r="G13" s="1"/>
    </row>
    <row r="14" spans="1:7" ht="35.1" customHeight="1" x14ac:dyDescent="0.25">
      <c r="A14" s="1">
        <v>5</v>
      </c>
      <c r="B14" s="1"/>
      <c r="C14" s="1"/>
      <c r="D14" s="1"/>
      <c r="E14" s="1"/>
      <c r="F14" s="1"/>
      <c r="G14" s="1"/>
    </row>
    <row r="15" spans="1:7" x14ac:dyDescent="0.25">
      <c r="A15" s="1" t="s">
        <v>33</v>
      </c>
      <c r="B15" s="1"/>
      <c r="C15" s="1"/>
      <c r="D15" s="1"/>
      <c r="E15" s="1"/>
      <c r="F15" s="1"/>
      <c r="G15" s="1"/>
    </row>
    <row r="16" spans="1:7" x14ac:dyDescent="0.25">
      <c r="A16" s="50" t="s">
        <v>60</v>
      </c>
      <c r="B16" s="51"/>
      <c r="C16" s="51"/>
      <c r="D16" s="51"/>
      <c r="E16" s="51"/>
      <c r="F16" s="51"/>
      <c r="G16" s="52"/>
    </row>
    <row r="17" spans="1:7" ht="17.25" customHeight="1" x14ac:dyDescent="0.25">
      <c r="A17" s="54" t="s">
        <v>34</v>
      </c>
      <c r="B17" s="2" t="s">
        <v>35</v>
      </c>
      <c r="C17" s="41" t="s">
        <v>36</v>
      </c>
      <c r="D17" s="41"/>
      <c r="E17" s="41"/>
      <c r="F17" s="41"/>
      <c r="G17" s="41"/>
    </row>
    <row r="18" spans="1:7" ht="15" customHeight="1" x14ac:dyDescent="0.25">
      <c r="A18" s="54"/>
      <c r="B18" s="2" t="s">
        <v>37</v>
      </c>
      <c r="C18" s="41" t="s">
        <v>38</v>
      </c>
      <c r="D18" s="41"/>
      <c r="E18" s="41"/>
      <c r="F18" s="41"/>
      <c r="G18" s="41"/>
    </row>
    <row r="19" spans="1:7" ht="33" customHeight="1" x14ac:dyDescent="0.25">
      <c r="A19" s="54"/>
      <c r="B19" s="2" t="s">
        <v>39</v>
      </c>
      <c r="C19" s="41" t="s">
        <v>40</v>
      </c>
      <c r="D19" s="41"/>
      <c r="E19" s="41"/>
      <c r="F19" s="41"/>
      <c r="G19" s="41"/>
    </row>
    <row r="20" spans="1:7" ht="39.75" customHeight="1" x14ac:dyDescent="0.25">
      <c r="A20" s="54"/>
      <c r="B20" s="2" t="s">
        <v>41</v>
      </c>
      <c r="C20" s="49" t="s">
        <v>42</v>
      </c>
      <c r="D20" s="49"/>
      <c r="E20" s="49"/>
      <c r="F20" s="49"/>
      <c r="G20" s="49"/>
    </row>
    <row r="22" spans="1:7" ht="15.75" customHeight="1" x14ac:dyDescent="0.25">
      <c r="A22" t="s">
        <v>43</v>
      </c>
      <c r="E22" s="28"/>
      <c r="F22" s="28"/>
    </row>
    <row r="24" spans="1:7" ht="35.1" customHeight="1" x14ac:dyDescent="0.25">
      <c r="A24" s="1" t="s">
        <v>10</v>
      </c>
      <c r="B24" s="38" t="s">
        <v>11</v>
      </c>
      <c r="C24" s="39"/>
      <c r="D24" s="40"/>
      <c r="E24" s="27" t="s">
        <v>12</v>
      </c>
      <c r="F24" s="27"/>
      <c r="G24" s="7" t="s">
        <v>13</v>
      </c>
    </row>
    <row r="25" spans="1:7" ht="35.1" customHeight="1" x14ac:dyDescent="0.25">
      <c r="A25" s="1">
        <v>1</v>
      </c>
      <c r="B25" s="33"/>
      <c r="C25" s="34"/>
      <c r="D25" s="53"/>
      <c r="E25" s="41"/>
      <c r="F25" s="41"/>
      <c r="G25" s="1"/>
    </row>
    <row r="26" spans="1:7" ht="35.1" customHeight="1" x14ac:dyDescent="0.25">
      <c r="A26" s="1">
        <v>2</v>
      </c>
      <c r="B26" s="33"/>
      <c r="C26" s="34"/>
      <c r="D26" s="53"/>
      <c r="E26" s="41"/>
      <c r="F26" s="41"/>
      <c r="G26" s="1"/>
    </row>
    <row r="27" spans="1:7" ht="35.1" customHeight="1" x14ac:dyDescent="0.25">
      <c r="A27" s="1">
        <v>3</v>
      </c>
      <c r="B27" s="33"/>
      <c r="C27" s="34"/>
      <c r="D27" s="53"/>
      <c r="E27" s="41"/>
      <c r="F27" s="41"/>
      <c r="G27" s="1"/>
    </row>
    <row r="28" spans="1:7" ht="35.1" customHeight="1" x14ac:dyDescent="0.25">
      <c r="A28" s="1">
        <v>4</v>
      </c>
      <c r="B28" s="33"/>
      <c r="C28" s="34"/>
      <c r="D28" s="53"/>
      <c r="E28" s="41"/>
      <c r="F28" s="41"/>
      <c r="G28" s="1"/>
    </row>
    <row r="29" spans="1:7" ht="35.1" customHeight="1" x14ac:dyDescent="0.25">
      <c r="A29" s="1">
        <v>5</v>
      </c>
      <c r="B29" s="33"/>
      <c r="C29" s="34"/>
      <c r="D29" s="53"/>
      <c r="E29" s="41"/>
      <c r="F29" s="41"/>
      <c r="G29" s="1"/>
    </row>
  </sheetData>
  <mergeCells count="26">
    <mergeCell ref="E29:F29"/>
    <mergeCell ref="A16:G16"/>
    <mergeCell ref="B24:D24"/>
    <mergeCell ref="B25:D25"/>
    <mergeCell ref="B26:D26"/>
    <mergeCell ref="B27:D27"/>
    <mergeCell ref="B28:D28"/>
    <mergeCell ref="B29:D29"/>
    <mergeCell ref="E26:F26"/>
    <mergeCell ref="E27:F27"/>
    <mergeCell ref="E28:F28"/>
    <mergeCell ref="E22:F22"/>
    <mergeCell ref="E24:F24"/>
    <mergeCell ref="E25:F25"/>
    <mergeCell ref="A17:A20"/>
    <mergeCell ref="C17:G17"/>
    <mergeCell ref="C18:G18"/>
    <mergeCell ref="C19:G19"/>
    <mergeCell ref="C20:G20"/>
    <mergeCell ref="A2:G2"/>
    <mergeCell ref="A3:G3"/>
    <mergeCell ref="A5:G5"/>
    <mergeCell ref="A7:A9"/>
    <mergeCell ref="B7:B9"/>
    <mergeCell ref="C7:F7"/>
    <mergeCell ref="G7:G8"/>
  </mergeCells>
  <printOptions horizontalCentered="1"/>
  <pageMargins left="0.196527777777778" right="0.23611111111111099" top="0.31527777777777799" bottom="0.74791666666666701" header="0.51180555555555496" footer="0.51180555555555496"/>
  <pageSetup paperSize="9" scale="68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tabSelected="1" zoomScale="65" zoomScaleNormal="65" zoomScalePageLayoutView="50" workbookViewId="0">
      <selection activeCell="K15" sqref="K15:L15"/>
    </sheetView>
  </sheetViews>
  <sheetFormatPr baseColWidth="10" defaultColWidth="9.140625" defaultRowHeight="15" x14ac:dyDescent="0.25"/>
  <cols>
    <col min="1" max="1" width="5"/>
    <col min="2" max="2" width="19.5703125"/>
    <col min="3" max="3" width="8.7109375" bestFit="1" customWidth="1"/>
    <col min="4" max="4" width="8.140625"/>
    <col min="5" max="5" width="9.42578125" bestFit="1" customWidth="1"/>
    <col min="6" max="6" width="8.7109375" bestFit="1" customWidth="1"/>
    <col min="7" max="7" width="8"/>
    <col min="8" max="8" width="9.42578125" bestFit="1" customWidth="1"/>
    <col min="9" max="9" width="7.42578125"/>
    <col min="10" max="10" width="13.85546875"/>
    <col min="11" max="11" width="13.5703125" customWidth="1"/>
    <col min="12" max="12" width="9.42578125" bestFit="1" customWidth="1"/>
    <col min="13" max="13" width="8.140625"/>
    <col min="14" max="14" width="9.42578125" bestFit="1" customWidth="1"/>
    <col min="15" max="15" width="9.85546875"/>
    <col min="16" max="16" width="6.85546875"/>
    <col min="17" max="17" width="9.42578125" bestFit="1" customWidth="1"/>
    <col min="18" max="18" width="18" bestFit="1" customWidth="1"/>
    <col min="19" max="1025" width="11"/>
  </cols>
  <sheetData>
    <row r="2" spans="1:18" ht="51.6" customHeight="1" x14ac:dyDescent="0.25">
      <c r="A2" s="55" t="s">
        <v>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9" customHeight="1" x14ac:dyDescent="0.25">
      <c r="A3" s="28"/>
      <c r="B3" s="28"/>
      <c r="C3" s="28"/>
      <c r="D3" s="28"/>
      <c r="E3" s="28"/>
      <c r="F3" s="28"/>
      <c r="G3" s="28"/>
      <c r="H3" s="28"/>
      <c r="I3" s="28"/>
    </row>
    <row r="4" spans="1:18" ht="12.75" customHeight="1" x14ac:dyDescent="0.25"/>
    <row r="5" spans="1:18" ht="43.7" customHeight="1" x14ac:dyDescent="0.25">
      <c r="A5" s="27" t="s">
        <v>78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9.75" customHeight="1" x14ac:dyDescent="0.25"/>
    <row r="7" spans="1:18" ht="39" customHeight="1" x14ac:dyDescent="0.25">
      <c r="A7" s="26" t="s">
        <v>27</v>
      </c>
      <c r="B7" s="26" t="s">
        <v>2</v>
      </c>
      <c r="C7" s="26" t="s">
        <v>44</v>
      </c>
      <c r="D7" s="26"/>
      <c r="E7" s="26"/>
      <c r="F7" s="26"/>
      <c r="G7" s="26"/>
      <c r="H7" s="26"/>
      <c r="I7" s="26"/>
      <c r="J7" s="26" t="s">
        <v>45</v>
      </c>
      <c r="K7" s="26"/>
      <c r="L7" s="26" t="s">
        <v>46</v>
      </c>
      <c r="M7" s="26"/>
      <c r="N7" s="26"/>
      <c r="O7" s="26"/>
      <c r="P7" s="26"/>
      <c r="Q7" s="26"/>
      <c r="R7" s="29" t="s">
        <v>47</v>
      </c>
    </row>
    <row r="8" spans="1:18" ht="25.5" customHeight="1" x14ac:dyDescent="0.25">
      <c r="A8" s="26"/>
      <c r="B8" s="26"/>
      <c r="C8" s="26" t="s">
        <v>48</v>
      </c>
      <c r="D8" s="26"/>
      <c r="E8" s="26"/>
      <c r="F8" s="26" t="s">
        <v>49</v>
      </c>
      <c r="G8" s="26"/>
      <c r="H8" s="26"/>
      <c r="I8" s="26" t="s">
        <v>50</v>
      </c>
      <c r="J8" s="26" t="s">
        <v>51</v>
      </c>
      <c r="K8" s="26" t="s">
        <v>52</v>
      </c>
      <c r="L8" s="26" t="s">
        <v>53</v>
      </c>
      <c r="M8" s="26"/>
      <c r="N8" s="26"/>
      <c r="O8" s="26" t="s">
        <v>54</v>
      </c>
      <c r="P8" s="26"/>
      <c r="Q8" s="26"/>
      <c r="R8" s="57"/>
    </row>
    <row r="9" spans="1:18" ht="30" x14ac:dyDescent="0.25">
      <c r="A9" s="26"/>
      <c r="B9" s="26"/>
      <c r="C9" s="16" t="s">
        <v>55</v>
      </c>
      <c r="D9" s="16" t="s">
        <v>56</v>
      </c>
      <c r="E9" s="16" t="s">
        <v>57</v>
      </c>
      <c r="F9" s="16" t="s">
        <v>55</v>
      </c>
      <c r="G9" s="16" t="s">
        <v>56</v>
      </c>
      <c r="H9" s="16" t="s">
        <v>57</v>
      </c>
      <c r="I9" s="26"/>
      <c r="J9" s="26"/>
      <c r="K9" s="26"/>
      <c r="L9" s="16" t="s">
        <v>57</v>
      </c>
      <c r="M9" s="16" t="s">
        <v>56</v>
      </c>
      <c r="N9" s="16" t="s">
        <v>58</v>
      </c>
      <c r="O9" s="16" t="s">
        <v>57</v>
      </c>
      <c r="P9" s="16" t="s">
        <v>56</v>
      </c>
      <c r="Q9" s="16" t="s">
        <v>59</v>
      </c>
      <c r="R9" s="30"/>
    </row>
    <row r="10" spans="1:18" x14ac:dyDescent="0.25">
      <c r="A10" s="16">
        <v>1</v>
      </c>
      <c r="B10" s="16"/>
      <c r="C10" s="16">
        <f>'C.2 Evaluacion CV'!K10</f>
        <v>0</v>
      </c>
      <c r="D10" s="16">
        <v>0.7</v>
      </c>
      <c r="E10" s="16">
        <f>D10*C10</f>
        <v>0</v>
      </c>
      <c r="F10" s="16">
        <f>'C.3. Metodología'!G10</f>
        <v>0</v>
      </c>
      <c r="G10" s="16">
        <v>0.3</v>
      </c>
      <c r="H10" s="16">
        <f>+G10*F10</f>
        <v>0</v>
      </c>
      <c r="I10" s="16">
        <f>+H10+E10</f>
        <v>0</v>
      </c>
      <c r="J10" s="16"/>
      <c r="K10" s="16"/>
      <c r="L10" s="16">
        <f>I10</f>
        <v>0</v>
      </c>
      <c r="M10" s="16">
        <v>0.7</v>
      </c>
      <c r="N10" s="16">
        <f>+L10*M10</f>
        <v>0</v>
      </c>
      <c r="O10" s="16"/>
      <c r="P10" s="16">
        <v>0.3</v>
      </c>
      <c r="Q10" s="16">
        <f>+O10*P10</f>
        <v>0</v>
      </c>
      <c r="R10" s="16">
        <f>+N10+Q10</f>
        <v>0</v>
      </c>
    </row>
    <row r="11" spans="1:18" x14ac:dyDescent="0.25">
      <c r="A11" s="16">
        <v>2</v>
      </c>
      <c r="B11" s="16"/>
      <c r="C11" s="16">
        <f>'C.2 Evaluacion CV'!K11</f>
        <v>0</v>
      </c>
      <c r="D11" s="16">
        <v>0.7</v>
      </c>
      <c r="E11" s="16">
        <f>D11*C11</f>
        <v>0</v>
      </c>
      <c r="F11" s="16">
        <f>'C.3. Metodología'!G11</f>
        <v>0</v>
      </c>
      <c r="G11" s="16">
        <v>0.3</v>
      </c>
      <c r="H11" s="16">
        <f>+G11*F11</f>
        <v>0</v>
      </c>
      <c r="I11" s="16">
        <f>+H11+E11</f>
        <v>0</v>
      </c>
      <c r="J11" s="16"/>
      <c r="K11" s="16"/>
      <c r="L11" s="16">
        <f>I11</f>
        <v>0</v>
      </c>
      <c r="M11" s="16">
        <v>0.7</v>
      </c>
      <c r="N11" s="16">
        <f>+L11*M11</f>
        <v>0</v>
      </c>
      <c r="O11" s="16"/>
      <c r="P11" s="16">
        <v>0.3</v>
      </c>
      <c r="Q11" s="16">
        <f>+O11*P11</f>
        <v>0</v>
      </c>
      <c r="R11" s="16">
        <f>+N11+Q11</f>
        <v>0</v>
      </c>
    </row>
    <row r="12" spans="1:18" x14ac:dyDescent="0.25">
      <c r="A12" s="16">
        <v>3</v>
      </c>
      <c r="B12" s="16"/>
      <c r="C12" s="16">
        <f>'C.2 Evaluacion CV'!K12</f>
        <v>0</v>
      </c>
      <c r="D12" s="16">
        <v>0.7</v>
      </c>
      <c r="E12" s="16">
        <f>D12*C12</f>
        <v>0</v>
      </c>
      <c r="F12" s="16">
        <f>'C.3. Metodología'!G12</f>
        <v>0</v>
      </c>
      <c r="G12" s="16">
        <v>0.3</v>
      </c>
      <c r="H12" s="16">
        <f>+G12*F12</f>
        <v>0</v>
      </c>
      <c r="I12" s="16">
        <f>+H12+E12</f>
        <v>0</v>
      </c>
      <c r="J12" s="16"/>
      <c r="K12" s="16"/>
      <c r="L12" s="16">
        <f>I12</f>
        <v>0</v>
      </c>
      <c r="M12" s="16">
        <v>0.7</v>
      </c>
      <c r="N12" s="16">
        <f>+L12*M12</f>
        <v>0</v>
      </c>
      <c r="O12" s="16"/>
      <c r="P12" s="16">
        <v>0.3</v>
      </c>
      <c r="Q12" s="16">
        <f>+O12*P12</f>
        <v>0</v>
      </c>
      <c r="R12" s="16">
        <f>+N12+Q12</f>
        <v>0</v>
      </c>
    </row>
    <row r="13" spans="1:18" x14ac:dyDescent="0.25">
      <c r="A13" s="16">
        <v>4</v>
      </c>
      <c r="B13" s="16"/>
      <c r="C13" s="16">
        <f>'C.2 Evaluacion CV'!K13</f>
        <v>0</v>
      </c>
      <c r="D13" s="16">
        <v>0.7</v>
      </c>
      <c r="E13" s="16">
        <f>D13*C13</f>
        <v>0</v>
      </c>
      <c r="F13" s="16">
        <f>'C.3. Metodología'!G13</f>
        <v>0</v>
      </c>
      <c r="G13" s="16">
        <v>0.3</v>
      </c>
      <c r="H13" s="16">
        <f>+G13*F13</f>
        <v>0</v>
      </c>
      <c r="I13" s="16">
        <f>+H13+E13</f>
        <v>0</v>
      </c>
      <c r="J13" s="16"/>
      <c r="K13" s="16"/>
      <c r="L13" s="16">
        <f>I13</f>
        <v>0</v>
      </c>
      <c r="M13" s="16">
        <v>0.7</v>
      </c>
      <c r="N13" s="16">
        <f>+L13*M13</f>
        <v>0</v>
      </c>
      <c r="O13" s="16"/>
      <c r="P13" s="16">
        <v>0.3</v>
      </c>
      <c r="Q13" s="16">
        <f>+O13*P13</f>
        <v>0</v>
      </c>
      <c r="R13" s="16">
        <f>+N13+Q13</f>
        <v>0</v>
      </c>
    </row>
    <row r="14" spans="1:18" x14ac:dyDescent="0.25">
      <c r="A14" s="16">
        <v>5</v>
      </c>
      <c r="B14" s="16"/>
      <c r="C14" s="16">
        <f>'C.2 Evaluacion CV'!K14</f>
        <v>0</v>
      </c>
      <c r="D14" s="16">
        <v>0.7</v>
      </c>
      <c r="E14" s="16">
        <f>D14*C14</f>
        <v>0</v>
      </c>
      <c r="F14" s="16">
        <f>'C.3. Metodología'!G14</f>
        <v>0</v>
      </c>
      <c r="G14" s="16">
        <v>0.3</v>
      </c>
      <c r="H14" s="16">
        <f>+G14*F14</f>
        <v>0</v>
      </c>
      <c r="I14" s="16">
        <f>+H14+E14</f>
        <v>0</v>
      </c>
      <c r="J14" s="16"/>
      <c r="K14" s="16"/>
      <c r="L14" s="16">
        <f>I14</f>
        <v>0</v>
      </c>
      <c r="M14" s="16">
        <v>0.7</v>
      </c>
      <c r="N14" s="16">
        <f>+L14*M14</f>
        <v>0</v>
      </c>
      <c r="O14" s="16"/>
      <c r="P14" s="16">
        <v>0.3</v>
      </c>
      <c r="Q14" s="16">
        <f>+O14*P14</f>
        <v>0</v>
      </c>
      <c r="R14" s="16">
        <f>+N14+Q14</f>
        <v>0</v>
      </c>
    </row>
    <row r="15" spans="1:18" ht="40.5" customHeight="1" x14ac:dyDescent="0.25"/>
    <row r="16" spans="1:18" x14ac:dyDescent="0.25">
      <c r="A16" t="s">
        <v>9</v>
      </c>
      <c r="E16" s="28"/>
      <c r="F16" s="28"/>
    </row>
    <row r="18" spans="1:11" ht="35.1" customHeight="1" x14ac:dyDescent="0.25">
      <c r="A18" s="16" t="s">
        <v>10</v>
      </c>
      <c r="B18" s="16" t="s">
        <v>11</v>
      </c>
      <c r="C18" s="26" t="s">
        <v>12</v>
      </c>
      <c r="D18" s="26"/>
      <c r="E18" s="26"/>
      <c r="F18" s="26"/>
      <c r="G18" s="26" t="s">
        <v>13</v>
      </c>
      <c r="H18" s="26"/>
      <c r="I18" s="26"/>
      <c r="J18" s="26"/>
      <c r="K18" s="26"/>
    </row>
    <row r="19" spans="1:11" ht="35.1" customHeight="1" x14ac:dyDescent="0.25">
      <c r="A19" s="16">
        <v>1</v>
      </c>
      <c r="B19" s="1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35.1" customHeight="1" x14ac:dyDescent="0.25">
      <c r="A20" s="16">
        <v>2</v>
      </c>
      <c r="B20" s="1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35.1" customHeight="1" x14ac:dyDescent="0.25">
      <c r="A21" s="16">
        <v>3</v>
      </c>
      <c r="B21" s="1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35.1" customHeight="1" x14ac:dyDescent="0.25">
      <c r="A22" s="16">
        <v>4</v>
      </c>
      <c r="B22" s="1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35.1" customHeight="1" x14ac:dyDescent="0.25">
      <c r="A23" s="16">
        <v>5</v>
      </c>
      <c r="B23" s="16"/>
      <c r="C23" s="26"/>
      <c r="D23" s="26"/>
      <c r="E23" s="26"/>
      <c r="F23" s="26"/>
      <c r="G23" s="26"/>
      <c r="H23" s="26"/>
      <c r="I23" s="26"/>
      <c r="J23" s="26"/>
      <c r="K23" s="26"/>
    </row>
  </sheetData>
  <mergeCells count="29">
    <mergeCell ref="C23:F23"/>
    <mergeCell ref="G23:K23"/>
    <mergeCell ref="C20:F20"/>
    <mergeCell ref="G20:K20"/>
    <mergeCell ref="C21:F21"/>
    <mergeCell ref="G21:K21"/>
    <mergeCell ref="C22:F22"/>
    <mergeCell ref="G22:K22"/>
    <mergeCell ref="E16:F16"/>
    <mergeCell ref="C18:F18"/>
    <mergeCell ref="G18:K18"/>
    <mergeCell ref="C19:F19"/>
    <mergeCell ref="G19:K19"/>
    <mergeCell ref="A2:R2"/>
    <mergeCell ref="A3:I3"/>
    <mergeCell ref="A5:R5"/>
    <mergeCell ref="A7:A9"/>
    <mergeCell ref="B7:B9"/>
    <mergeCell ref="C7:I7"/>
    <mergeCell ref="J7:K7"/>
    <mergeCell ref="L7:Q7"/>
    <mergeCell ref="R7:R9"/>
    <mergeCell ref="C8:E8"/>
    <mergeCell ref="F8:H8"/>
    <mergeCell ref="I8:I9"/>
    <mergeCell ref="J8:J9"/>
    <mergeCell ref="K8:K9"/>
    <mergeCell ref="L8:N8"/>
    <mergeCell ref="O8:Q8"/>
  </mergeCells>
  <printOptions horizontalCentered="1"/>
  <pageMargins left="0.32013888888888897" right="0.17013888888888901" top="0.75" bottom="0.75" header="0.51180555555555496" footer="0.51180555555555496"/>
  <pageSetup paperSize="9" scale="78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C.1 Eval. Preliminar</vt:lpstr>
      <vt:lpstr>C.2 Evaluacion CV</vt:lpstr>
      <vt:lpstr>C.3. Metodología</vt:lpstr>
      <vt:lpstr>C.4 Econ. y Resumen</vt:lpstr>
    </vt:vector>
  </TitlesOfParts>
  <Company>PNUD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Sannie Giménez</cp:lastModifiedBy>
  <cp:revision>7</cp:revision>
  <cp:lastPrinted>2020-01-28T12:30:51Z</cp:lastPrinted>
  <dcterms:created xsi:type="dcterms:W3CDTF">2013-05-23T20:39:45Z</dcterms:created>
  <dcterms:modified xsi:type="dcterms:W3CDTF">2020-01-28T12:31:06Z</dcterms:modified>
  <dc:language>es-PY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PNUD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