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986" activeTab="3"/>
  </bookViews>
  <sheets>
    <sheet name="C.1 Eval. Preliminar" sheetId="1" r:id="rId1"/>
    <sheet name="C.2 Evaluacion CV" sheetId="2" r:id="rId2"/>
    <sheet name="C. 3 ENTREVISTA" sheetId="3" r:id="rId3"/>
    <sheet name="C. 4 CONSOLIDADO" sheetId="4" r:id="rId4"/>
  </sheets>
  <definedNames/>
  <calcPr fullCalcOnLoad="1"/>
</workbook>
</file>

<file path=xl/sharedStrings.xml><?xml version="1.0" encoding="utf-8"?>
<sst xmlns="http://schemas.openxmlformats.org/spreadsheetml/2006/main" count="94" uniqueCount="72">
  <si>
    <t>Cuadro 1 – VERIFICACIÓN PRELIMINAR</t>
  </si>
  <si>
    <t>Nro.</t>
  </si>
  <si>
    <t>Nombre</t>
  </si>
  <si>
    <t>Criterio</t>
  </si>
  <si>
    <t>Cumple / No Cumple</t>
  </si>
  <si>
    <t>Fecha:</t>
  </si>
  <si>
    <t>Nº</t>
  </si>
  <si>
    <t>Comité de Evaluación</t>
  </si>
  <si>
    <t>Cargo</t>
  </si>
  <si>
    <t>N°</t>
  </si>
  <si>
    <t>Nota 1: Formación académica</t>
  </si>
  <si>
    <t>Nota 2: Experiencia General</t>
  </si>
  <si>
    <t>PUNTAJE TOTAL</t>
  </si>
  <si>
    <t>CRITERIOS DE EVALUACION</t>
  </si>
  <si>
    <t>NOTA 1:</t>
  </si>
  <si>
    <t>Formación Académica</t>
  </si>
  <si>
    <t>NOTA 2:</t>
  </si>
  <si>
    <t>Experiencia General</t>
  </si>
  <si>
    <t>NOTA 3:</t>
  </si>
  <si>
    <t>Experiencia Específica</t>
  </si>
  <si>
    <t>Obs.: En la valoracion final el valor correspondera al 70%</t>
  </si>
  <si>
    <t xml:space="preserve"> </t>
  </si>
  <si>
    <t>Total</t>
  </si>
  <si>
    <t xml:space="preserve">Entrevista </t>
  </si>
  <si>
    <t>Postulante</t>
  </si>
  <si>
    <t>Conocimientos del tema y competencias corporativas</t>
  </si>
  <si>
    <t>Coordinacion  interinstitucional</t>
  </si>
  <si>
    <t>Trabajo en equipo</t>
  </si>
  <si>
    <t>Planificacion y organización</t>
  </si>
  <si>
    <t>Coordinacion diaria del trabajo (a)</t>
  </si>
  <si>
    <t>Planificacion del trabajo (b)</t>
  </si>
  <si>
    <t>Estrategia para la planificacion ( c )</t>
  </si>
  <si>
    <t>EVALUACION CURRICULAR</t>
  </si>
  <si>
    <t>ENTREVISTA</t>
  </si>
  <si>
    <t>TOTAL DE PUNTOS</t>
  </si>
  <si>
    <t>NOMBRE</t>
  </si>
  <si>
    <t>PUNTOS</t>
  </si>
  <si>
    <t>PONDERADO</t>
  </si>
  <si>
    <t>TOTAL LOGRADO</t>
  </si>
  <si>
    <t>FIRMA</t>
  </si>
  <si>
    <t>CUADRO 2: EVALUACIÓN CURRICULAR</t>
  </si>
  <si>
    <t>CUADRO 3: ENTREVISTA</t>
  </si>
  <si>
    <t>CUADRO 4: MATRIZ CONSOLIDADA</t>
  </si>
  <si>
    <t xml:space="preserve">Conocimientos </t>
  </si>
  <si>
    <t>Firma</t>
  </si>
  <si>
    <t>Conocimiento del idioma Inglés
(2)</t>
  </si>
  <si>
    <t>1) Se otorgaran 10 puntos por acreditar experiencia en el manejo de herramientas informáticas.</t>
  </si>
  <si>
    <t>CV del Consultor en formato Establecido</t>
  </si>
  <si>
    <t>Carta Manifestación de interés en formato establecido</t>
  </si>
  <si>
    <t>Copia de Documentos que avalen formación académica y experiencia laboral</t>
  </si>
  <si>
    <t xml:space="preserve">Titulo Universitario
(Química, Ingeniería Química o Ambiental)
</t>
  </si>
  <si>
    <t>Dominio de Herramientas Ofimáticas                           (1)</t>
  </si>
  <si>
    <t>Nota 3: Experiencia Específica</t>
  </si>
  <si>
    <t>Competencias personales y organizacion de las actividades para el proyecto</t>
  </si>
  <si>
    <t>Pregunta inicial y concurso por el puesto</t>
  </si>
  <si>
    <t>Total General</t>
  </si>
  <si>
    <t>1. Consultor de Apoyo para el desarrollo del Plan de Acción Nacional en el sector de Minería Aurífera Artesanal y de Pequeña Escala en Paraguay.</t>
  </si>
  <si>
    <t>1.  Consultor de Apoyo para el desarrollo del Plan de Acción Nacional en el sector de Minería Aurífera Artesanal y de Pequeña Escala en Paraguay.</t>
  </si>
  <si>
    <t>3.  Consultor de Apoyo para el desarrollo del Plan de Acción Nacional en el sector de Minería Aurífera Artesanal y de Pequeña Escala en Paraguay.</t>
  </si>
  <si>
    <t>4. Consultor de Apoyo para el desarrollo del Plan de Acción Nacional en el sector de Minería Aurífera Artesanal y de Pequeña Escala en Paraguay.</t>
  </si>
  <si>
    <r>
      <t xml:space="preserve">Contar con al menos 5 años de experiencia general.                                     </t>
    </r>
    <r>
      <rPr>
        <sz val="10"/>
        <rFont val="Calibri"/>
        <family val="2"/>
      </rPr>
      <t>(3</t>
    </r>
    <r>
      <rPr>
        <b/>
        <sz val="10"/>
        <rFont val="Calibri"/>
        <family val="2"/>
      </rPr>
      <t>)</t>
    </r>
  </si>
  <si>
    <t>3) Se otorgaran 10 puntos por acreditar 5 años de experiencia general, 20 puntos por acreditar mas de 5 años de experiencia  general.</t>
  </si>
  <si>
    <t>Experiencia de trabajo vinculada a Convenios internacionales relativos a Químicos 
(4)</t>
  </si>
  <si>
    <r>
      <t xml:space="preserve">Contar con  experiencias de trabajo en proyectos administrados por agencias internacionales. 
</t>
    </r>
    <r>
      <rPr>
        <sz val="10"/>
        <rFont val="Calibri"/>
        <family val="2"/>
      </rPr>
      <t>(5</t>
    </r>
    <r>
      <rPr>
        <b/>
        <sz val="10"/>
        <rFont val="Calibri"/>
        <family val="2"/>
      </rPr>
      <t>)</t>
    </r>
  </si>
  <si>
    <t>Contar con experiencia en organización y conducción de mesas de trabajo interinstitucionales. (6)</t>
  </si>
  <si>
    <t>2) Se otorgarán 7,5 puntos por  acreditar Inglés Intermedio, 15 puntos por acreditar Inglés Avanzado.</t>
  </si>
  <si>
    <t xml:space="preserve">4) Se otorgará 5 puntos por cada experiencia de trabajo en Proyectos vinculados al área focal de Productos Químicos y desechos </t>
  </si>
  <si>
    <t>5) Se otorgará 5 puntos por cada experiencia de trabajo con proyectos de cooperación internacional</t>
  </si>
  <si>
    <t>Conocimientos de los procesos relacionados al uso de mercurio en la MAPE.</t>
  </si>
  <si>
    <t>Conocimientos de las Tecnologías BAT/BEP disponibles en la MAPE.</t>
  </si>
  <si>
    <t>Experiencias de trabajo en mesas de trabajo interinstitucionales.</t>
  </si>
  <si>
    <t>6) Se otorgará 5 puntos por cada experiencia en la organización logística de reuniones, capacitaciones y/o mesas de trabajo.</t>
  </si>
</sst>
</file>

<file path=xl/styles.xml><?xml version="1.0" encoding="utf-8"?>
<styleSheet xmlns="http://schemas.openxmlformats.org/spreadsheetml/2006/main">
  <numFmts count="20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#,##0_ ;\-#,##0\ "/>
    <numFmt numFmtId="174" formatCode="[$-3C0A]dddd\,\ d\ &quot;de&quot;\ mmmm\ &quot;de&quot;\ yyyy"/>
    <numFmt numFmtId="175" formatCode="[$-3C0A]h:mm:ss\ AM/PM"/>
  </numFmts>
  <fonts count="59">
    <font>
      <sz val="11"/>
      <color indexed="8"/>
      <name val="Calibri"/>
      <family val="2"/>
    </font>
    <font>
      <b/>
      <sz val="18"/>
      <name val="Calibri"/>
      <family val="1"/>
    </font>
    <font>
      <sz val="11"/>
      <color indexed="8"/>
      <name val="Myriad Pro"/>
      <family val="2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1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sz val="16"/>
      <color indexed="8"/>
      <name val="Calibri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2" fontId="0" fillId="0" borderId="0" applyBorder="0" applyProtection="0">
      <alignment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0" fontId="19" fillId="0" borderId="1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10" fontId="20" fillId="0" borderId="1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1" fontId="19" fillId="0" borderId="11" xfId="48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vertical="center"/>
    </xf>
    <xf numFmtId="0" fontId="5" fillId="35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7" borderId="26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5" fillId="35" borderId="24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 wrapText="1"/>
    </xf>
    <xf numFmtId="0" fontId="6" fillId="35" borderId="44" xfId="0" applyFont="1" applyFill="1" applyBorder="1" applyAlignment="1">
      <alignment horizontal="left" vertical="center" wrapText="1"/>
    </xf>
    <xf numFmtId="0" fontId="6" fillId="35" borderId="37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4" fontId="22" fillId="0" borderId="12" xfId="0" applyNumberFormat="1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173" fontId="19" fillId="0" borderId="50" xfId="47" applyNumberFormat="1" applyFont="1" applyFill="1" applyBorder="1" applyAlignment="1" applyProtection="1">
      <alignment horizontal="center"/>
      <protection/>
    </xf>
    <xf numFmtId="9" fontId="19" fillId="0" borderId="5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zoomScale="65" zoomScaleNormal="65" zoomScalePageLayoutView="0" workbookViewId="0" topLeftCell="A1">
      <selection activeCell="B2" sqref="B2:H2"/>
    </sheetView>
  </sheetViews>
  <sheetFormatPr defaultColWidth="11.421875" defaultRowHeight="15"/>
  <cols>
    <col min="1" max="1" width="3.7109375" style="1" customWidth="1"/>
    <col min="2" max="2" width="8.28125" style="1" customWidth="1"/>
    <col min="3" max="3" width="30.140625" style="1" customWidth="1"/>
    <col min="4" max="4" width="28.57421875" style="1" customWidth="1"/>
    <col min="5" max="5" width="26.57421875" style="1" customWidth="1"/>
    <col min="6" max="7" width="24.8515625" style="1" customWidth="1"/>
    <col min="8" max="8" width="22.140625" style="1" customWidth="1"/>
    <col min="9" max="16384" width="11.421875" style="1" customWidth="1"/>
  </cols>
  <sheetData>
    <row r="1" spans="1:256" ht="89.25" customHeight="1">
      <c r="A1"/>
      <c r="B1" s="87" t="s">
        <v>56</v>
      </c>
      <c r="C1" s="87"/>
      <c r="D1" s="87"/>
      <c r="E1" s="87"/>
      <c r="F1" s="87"/>
      <c r="G1" s="87"/>
      <c r="H1" s="8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 s="88"/>
      <c r="C2" s="88"/>
      <c r="D2" s="88"/>
      <c r="E2" s="88"/>
      <c r="F2" s="88"/>
      <c r="G2" s="88"/>
      <c r="H2" s="8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/>
      <c r="B3" s="89" t="s">
        <v>0</v>
      </c>
      <c r="C3" s="89"/>
      <c r="D3" s="89"/>
      <c r="E3" s="89"/>
      <c r="F3" s="89"/>
      <c r="G3" s="89"/>
      <c r="H3" s="89"/>
      <c r="I3" s="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4" ht="15" customHeight="1" thickBot="1">
      <c r="A5"/>
      <c r="B5" s="90" t="s">
        <v>1</v>
      </c>
      <c r="C5" s="92" t="s">
        <v>2</v>
      </c>
      <c r="D5" s="94" t="s">
        <v>3</v>
      </c>
      <c r="E5" s="96" t="s">
        <v>47</v>
      </c>
      <c r="F5" s="96" t="s">
        <v>48</v>
      </c>
      <c r="G5" s="98" t="s">
        <v>49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46.5" customHeight="1" thickBot="1">
      <c r="A6"/>
      <c r="B6" s="91"/>
      <c r="C6" s="93"/>
      <c r="D6" s="95"/>
      <c r="E6" s="97"/>
      <c r="F6" s="97" t="s">
        <v>23</v>
      </c>
      <c r="G6" s="9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30" customHeight="1">
      <c r="A7"/>
      <c r="B7" s="73">
        <v>1</v>
      </c>
      <c r="C7" s="74"/>
      <c r="D7" s="72" t="s">
        <v>4</v>
      </c>
      <c r="E7" s="72"/>
      <c r="F7" s="75"/>
      <c r="G7" s="7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0" customHeight="1">
      <c r="A8"/>
      <c r="B8" s="4">
        <v>2</v>
      </c>
      <c r="C8" s="5"/>
      <c r="D8" s="6" t="s">
        <v>4</v>
      </c>
      <c r="E8" s="6"/>
      <c r="F8" s="76"/>
      <c r="G8" s="7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2:7" s="7" customFormat="1" ht="30" customHeight="1">
      <c r="B9" s="8">
        <v>3</v>
      </c>
      <c r="C9" s="5"/>
      <c r="D9" s="6" t="s">
        <v>4</v>
      </c>
      <c r="E9" s="6"/>
      <c r="F9" s="76"/>
      <c r="G9" s="77"/>
    </row>
    <row r="10" spans="2:7" s="7" customFormat="1" ht="30" customHeight="1">
      <c r="B10" s="8">
        <v>4</v>
      </c>
      <c r="C10" s="5"/>
      <c r="D10" s="6" t="s">
        <v>4</v>
      </c>
      <c r="E10" s="6"/>
      <c r="F10" s="76"/>
      <c r="G10" s="77"/>
    </row>
    <row r="11" spans="2:7" s="7" customFormat="1" ht="30" customHeight="1">
      <c r="B11" s="8">
        <v>5</v>
      </c>
      <c r="C11" s="5"/>
      <c r="D11" s="6" t="s">
        <v>4</v>
      </c>
      <c r="E11" s="6"/>
      <c r="F11" s="76"/>
      <c r="G11" s="77"/>
    </row>
    <row r="12" spans="2:4" ht="15">
      <c r="B12"/>
      <c r="C12"/>
      <c r="D12"/>
    </row>
    <row r="13" spans="2:4" ht="15">
      <c r="B13"/>
      <c r="C13"/>
      <c r="D13"/>
    </row>
    <row r="14" spans="2:4" ht="15">
      <c r="B14" s="9" t="s">
        <v>5</v>
      </c>
      <c r="C14"/>
      <c r="D14"/>
    </row>
    <row r="15" spans="2:4" ht="15">
      <c r="B15"/>
      <c r="C15"/>
      <c r="D15"/>
    </row>
    <row r="16" spans="2:5" ht="15">
      <c r="B16" s="10" t="s">
        <v>6</v>
      </c>
      <c r="C16" s="10" t="s">
        <v>7</v>
      </c>
      <c r="D16" s="10" t="s">
        <v>8</v>
      </c>
      <c r="E16" s="10" t="s">
        <v>39</v>
      </c>
    </row>
    <row r="17" spans="2:5" ht="34.5" customHeight="1">
      <c r="B17" s="11">
        <v>1</v>
      </c>
      <c r="C17" s="12"/>
      <c r="D17" s="13"/>
      <c r="E17" s="10"/>
    </row>
    <row r="18" spans="2:5" ht="34.5" customHeight="1">
      <c r="B18" s="11">
        <v>2</v>
      </c>
      <c r="C18" s="12"/>
      <c r="D18" s="13"/>
      <c r="E18" s="10"/>
    </row>
    <row r="19" spans="2:5" ht="34.5" customHeight="1">
      <c r="B19" s="11">
        <v>3</v>
      </c>
      <c r="C19" s="12"/>
      <c r="D19" s="13"/>
      <c r="E19" s="10"/>
    </row>
    <row r="20" spans="2:5" ht="34.5" customHeight="1">
      <c r="B20" s="11">
        <v>4</v>
      </c>
      <c r="C20" s="12"/>
      <c r="D20" s="13"/>
      <c r="E20" s="10"/>
    </row>
    <row r="21" spans="2:5" ht="34.5" customHeight="1">
      <c r="B21" s="11">
        <v>5</v>
      </c>
      <c r="C21" s="12"/>
      <c r="D21" s="13"/>
      <c r="E21" s="10"/>
    </row>
  </sheetData>
  <sheetProtection selectLockedCells="1" selectUnlockedCells="1"/>
  <mergeCells count="9">
    <mergeCell ref="B1:H1"/>
    <mergeCell ref="B2:H2"/>
    <mergeCell ref="B3:H3"/>
    <mergeCell ref="B5:B6"/>
    <mergeCell ref="C5:C6"/>
    <mergeCell ref="D5:D6"/>
    <mergeCell ref="E5:E6"/>
    <mergeCell ref="F5:F6"/>
    <mergeCell ref="G5:G6"/>
  </mergeCells>
  <printOptions/>
  <pageMargins left="0.2" right="0.25972222222222224" top="0.5298611111111111" bottom="0.75" header="0.5118055555555555" footer="0.511805555555555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1"/>
  <sheetViews>
    <sheetView zoomScale="80" zoomScaleNormal="80" zoomScalePageLayoutView="0" workbookViewId="0" topLeftCell="A7">
      <selection activeCell="A23" sqref="A23:J23"/>
    </sheetView>
  </sheetViews>
  <sheetFormatPr defaultColWidth="11.421875" defaultRowHeight="15"/>
  <cols>
    <col min="1" max="1" width="11.7109375" style="1" customWidth="1"/>
    <col min="2" max="2" width="24.421875" style="1" customWidth="1"/>
    <col min="3" max="3" width="21.00390625" style="1" customWidth="1"/>
    <col min="4" max="4" width="19.140625" style="1" customWidth="1"/>
    <col min="5" max="6" width="21.57421875" style="1" customWidth="1"/>
    <col min="7" max="7" width="22.28125" style="1" customWidth="1"/>
    <col min="8" max="8" width="25.7109375" style="1" customWidth="1"/>
    <col min="9" max="9" width="27.140625" style="1" customWidth="1"/>
    <col min="10" max="10" width="23.421875" style="1" customWidth="1"/>
    <col min="11" max="16384" width="11.421875" style="1" customWidth="1"/>
  </cols>
  <sheetData>
    <row r="1" spans="1:254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10" s="14" customFormat="1" ht="45.75" customHeight="1">
      <c r="A2" s="117" t="s">
        <v>57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254" ht="9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2:10" s="14" customFormat="1" ht="11.25" customHeight="1">
      <c r="B4" s="15"/>
      <c r="C4" s="15"/>
      <c r="D4" s="15"/>
      <c r="E4" s="15"/>
      <c r="F4" s="15"/>
      <c r="G4" s="15"/>
      <c r="H4" s="15"/>
      <c r="I4" s="15"/>
      <c r="J4" s="15"/>
    </row>
    <row r="5" spans="1:254" ht="18.75">
      <c r="A5" s="119" t="s">
        <v>40</v>
      </c>
      <c r="B5" s="119"/>
      <c r="C5" s="119"/>
      <c r="D5" s="119"/>
      <c r="E5" s="119"/>
      <c r="F5" s="119"/>
      <c r="G5" s="119"/>
      <c r="H5" s="119"/>
      <c r="I5" s="119"/>
      <c r="J5" s="11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9.75" customHeight="1" thickBot="1">
      <c r="A6"/>
      <c r="B6"/>
      <c r="C6"/>
      <c r="D6"/>
      <c r="E6"/>
      <c r="F6"/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39" customHeight="1" thickBot="1">
      <c r="A7" s="120" t="s">
        <v>9</v>
      </c>
      <c r="B7" s="123" t="s">
        <v>2</v>
      </c>
      <c r="C7" s="111" t="s">
        <v>10</v>
      </c>
      <c r="D7" s="112"/>
      <c r="E7" s="112"/>
      <c r="F7" s="78" t="s">
        <v>11</v>
      </c>
      <c r="G7" s="108" t="s">
        <v>52</v>
      </c>
      <c r="H7" s="108"/>
      <c r="I7" s="108"/>
      <c r="J7" s="109" t="s">
        <v>12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49" customHeight="1" thickBot="1">
      <c r="A8" s="121"/>
      <c r="B8" s="124"/>
      <c r="C8" s="17" t="s">
        <v>50</v>
      </c>
      <c r="D8" s="17" t="s">
        <v>51</v>
      </c>
      <c r="E8" s="17" t="s">
        <v>45</v>
      </c>
      <c r="F8" s="86" t="s">
        <v>60</v>
      </c>
      <c r="G8" s="63" t="s">
        <v>62</v>
      </c>
      <c r="H8" s="63" t="s">
        <v>63</v>
      </c>
      <c r="I8" s="63" t="s">
        <v>64</v>
      </c>
      <c r="J8" s="110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thickBot="1">
      <c r="A9" s="122"/>
      <c r="B9" s="125"/>
      <c r="C9" s="68" t="s">
        <v>4</v>
      </c>
      <c r="D9" s="68">
        <v>10</v>
      </c>
      <c r="E9" s="68">
        <v>15</v>
      </c>
      <c r="F9" s="68">
        <v>20</v>
      </c>
      <c r="G9" s="68">
        <v>20</v>
      </c>
      <c r="H9" s="68">
        <v>20</v>
      </c>
      <c r="I9" s="68">
        <v>15</v>
      </c>
      <c r="J9" s="69">
        <f>SUM(C9:I9)</f>
        <v>100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10" s="19" customFormat="1" ht="15">
      <c r="A10" s="64">
        <v>1</v>
      </c>
      <c r="B10" s="65"/>
      <c r="C10" s="66"/>
      <c r="D10" s="66"/>
      <c r="E10" s="66"/>
      <c r="F10" s="66"/>
      <c r="G10" s="66"/>
      <c r="H10" s="66"/>
      <c r="I10" s="66"/>
      <c r="J10" s="67"/>
    </row>
    <row r="11" spans="1:254" ht="15">
      <c r="A11" s="20">
        <v>2</v>
      </c>
      <c r="B11" s="21"/>
      <c r="C11" s="22"/>
      <c r="D11" s="22"/>
      <c r="E11" s="22"/>
      <c r="F11" s="22"/>
      <c r="G11" s="22"/>
      <c r="H11" s="22"/>
      <c r="I11" s="22"/>
      <c r="J11" s="6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">
      <c r="A12" s="23">
        <v>3</v>
      </c>
      <c r="B12" s="21"/>
      <c r="C12" s="22"/>
      <c r="D12" s="22"/>
      <c r="E12" s="22"/>
      <c r="F12" s="22"/>
      <c r="G12" s="22"/>
      <c r="H12" s="22"/>
      <c r="I12" s="22"/>
      <c r="J12" s="1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10" s="26" customFormat="1" ht="15">
      <c r="A13" s="8">
        <v>4</v>
      </c>
      <c r="B13" s="5"/>
      <c r="C13" s="24"/>
      <c r="D13" s="24"/>
      <c r="E13" s="24"/>
      <c r="F13" s="24"/>
      <c r="G13" s="24"/>
      <c r="H13" s="24"/>
      <c r="I13" s="24"/>
      <c r="J13" s="25"/>
    </row>
    <row r="14" spans="1:10" s="26" customFormat="1" ht="15">
      <c r="A14" s="8">
        <v>5</v>
      </c>
      <c r="B14" s="5"/>
      <c r="C14" s="24"/>
      <c r="D14" s="24"/>
      <c r="E14" s="24"/>
      <c r="F14" s="24"/>
      <c r="G14" s="24"/>
      <c r="H14" s="24"/>
      <c r="I14" s="24"/>
      <c r="J14" s="25"/>
    </row>
    <row r="15" spans="1:254" ht="15">
      <c r="A15" s="27"/>
      <c r="B15" s="28"/>
      <c r="C15" s="27"/>
      <c r="D15" s="27"/>
      <c r="E15" s="27"/>
      <c r="F15" s="27"/>
      <c r="G15" s="27"/>
      <c r="H15" s="27"/>
      <c r="I15" s="27"/>
      <c r="J15" s="2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10" s="7" customFormat="1" ht="12.75">
      <c r="A16" s="29"/>
      <c r="B16" s="30" t="s">
        <v>13</v>
      </c>
      <c r="C16" s="31"/>
      <c r="D16" s="31"/>
      <c r="E16" s="31"/>
      <c r="F16" s="31"/>
      <c r="G16" s="29"/>
      <c r="H16" s="29"/>
      <c r="I16" s="29"/>
      <c r="J16" s="31"/>
    </row>
    <row r="17" spans="1:254" ht="41.25" customHeight="1">
      <c r="A17" s="129" t="s">
        <v>14</v>
      </c>
      <c r="B17" s="131" t="s">
        <v>15</v>
      </c>
      <c r="C17" s="100" t="s">
        <v>46</v>
      </c>
      <c r="D17" s="100"/>
      <c r="E17" s="100"/>
      <c r="F17" s="100"/>
      <c r="G17" s="100"/>
      <c r="H17" s="100"/>
      <c r="I17" s="100"/>
      <c r="J17" s="100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41.25" customHeight="1">
      <c r="A18" s="130"/>
      <c r="B18" s="132"/>
      <c r="C18" s="100" t="s">
        <v>65</v>
      </c>
      <c r="D18" s="100"/>
      <c r="E18" s="100"/>
      <c r="F18" s="100"/>
      <c r="G18" s="100"/>
      <c r="H18" s="100"/>
      <c r="I18" s="100"/>
      <c r="J18" s="10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32.25" customHeight="1">
      <c r="A19" s="84" t="s">
        <v>16</v>
      </c>
      <c r="B19" s="85" t="s">
        <v>17</v>
      </c>
      <c r="C19" s="126" t="s">
        <v>61</v>
      </c>
      <c r="D19" s="127"/>
      <c r="E19" s="127"/>
      <c r="F19" s="127"/>
      <c r="G19" s="127"/>
      <c r="H19" s="127"/>
      <c r="I19" s="127"/>
      <c r="J19" s="12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32.25" customHeight="1">
      <c r="A20" s="105" t="s">
        <v>18</v>
      </c>
      <c r="B20" s="102" t="s">
        <v>19</v>
      </c>
      <c r="C20" s="100" t="s">
        <v>66</v>
      </c>
      <c r="D20" s="100"/>
      <c r="E20" s="100"/>
      <c r="F20" s="100"/>
      <c r="G20" s="100"/>
      <c r="H20" s="100"/>
      <c r="I20" s="100"/>
      <c r="J20" s="10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32.25" customHeight="1">
      <c r="A21" s="106"/>
      <c r="B21" s="103"/>
      <c r="C21" s="100" t="s">
        <v>67</v>
      </c>
      <c r="D21" s="100"/>
      <c r="E21" s="100"/>
      <c r="F21" s="100"/>
      <c r="G21" s="100"/>
      <c r="H21" s="100"/>
      <c r="I21" s="100"/>
      <c r="J21" s="10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24" customHeight="1">
      <c r="A22" s="107"/>
      <c r="B22" s="104"/>
      <c r="C22" s="100" t="s">
        <v>71</v>
      </c>
      <c r="D22" s="100"/>
      <c r="E22" s="100"/>
      <c r="F22" s="100"/>
      <c r="G22" s="100"/>
      <c r="H22" s="100"/>
      <c r="I22" s="100"/>
      <c r="J22" s="10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10" s="26" customFormat="1" ht="24" customHeight="1">
      <c r="A23" s="133" t="s">
        <v>20</v>
      </c>
      <c r="B23" s="133"/>
      <c r="C23" s="133"/>
      <c r="D23" s="133"/>
      <c r="E23" s="133"/>
      <c r="F23" s="133"/>
      <c r="G23" s="133"/>
      <c r="H23" s="133"/>
      <c r="I23" s="133"/>
      <c r="J23" s="133"/>
    </row>
    <row r="24" spans="1:11" ht="24" customHeight="1">
      <c r="A24" s="9" t="s">
        <v>5</v>
      </c>
      <c r="B24" s="32"/>
      <c r="C24" s="33"/>
      <c r="D24" s="33"/>
      <c r="E24" s="33"/>
      <c r="F24" s="33"/>
      <c r="G24" s="33"/>
      <c r="H24" s="33"/>
      <c r="I24" s="33"/>
      <c r="J24" s="33"/>
      <c r="K24" s="26"/>
    </row>
    <row r="25" spans="1:9" ht="15">
      <c r="A25"/>
      <c r="B25"/>
      <c r="C25"/>
      <c r="D25"/>
      <c r="E25"/>
      <c r="F25"/>
      <c r="G25"/>
      <c r="H25"/>
      <c r="I25"/>
    </row>
    <row r="26" spans="1:9" ht="15">
      <c r="A26" s="10" t="s">
        <v>6</v>
      </c>
      <c r="B26" s="10" t="s">
        <v>7</v>
      </c>
      <c r="C26" s="115" t="s">
        <v>8</v>
      </c>
      <c r="D26" s="116"/>
      <c r="E26" s="134" t="s">
        <v>44</v>
      </c>
      <c r="F26" s="134"/>
      <c r="G26" s="34"/>
      <c r="H26" s="34"/>
      <c r="I26" s="34" t="s">
        <v>21</v>
      </c>
    </row>
    <row r="27" spans="1:9" ht="34.5" customHeight="1">
      <c r="A27" s="11">
        <v>1</v>
      </c>
      <c r="B27" s="12"/>
      <c r="C27" s="113"/>
      <c r="D27" s="114"/>
      <c r="E27" s="101"/>
      <c r="F27" s="101"/>
      <c r="G27" s="2"/>
      <c r="H27" s="2"/>
      <c r="I27" s="2"/>
    </row>
    <row r="28" spans="1:9" ht="34.5" customHeight="1">
      <c r="A28" s="11">
        <v>2</v>
      </c>
      <c r="B28" s="12"/>
      <c r="C28" s="113"/>
      <c r="D28" s="114"/>
      <c r="E28" s="101"/>
      <c r="F28" s="101"/>
      <c r="G28" s="2"/>
      <c r="H28" s="2"/>
      <c r="I28" s="2"/>
    </row>
    <row r="29" spans="1:9" ht="34.5" customHeight="1">
      <c r="A29" s="11">
        <v>3</v>
      </c>
      <c r="B29" s="12"/>
      <c r="C29" s="113"/>
      <c r="D29" s="114"/>
      <c r="E29" s="101"/>
      <c r="F29" s="101"/>
      <c r="G29" s="2"/>
      <c r="H29" s="2"/>
      <c r="I29" s="2"/>
    </row>
    <row r="30" spans="1:9" ht="34.5" customHeight="1">
      <c r="A30" s="11">
        <v>4</v>
      </c>
      <c r="B30" s="12"/>
      <c r="C30" s="113"/>
      <c r="D30" s="114"/>
      <c r="E30" s="101"/>
      <c r="F30" s="101"/>
      <c r="G30" s="2"/>
      <c r="H30" s="2"/>
      <c r="I30" s="2"/>
    </row>
    <row r="31" spans="1:9" ht="34.5" customHeight="1">
      <c r="A31" s="11">
        <v>5</v>
      </c>
      <c r="B31" s="12"/>
      <c r="C31" s="113"/>
      <c r="D31" s="114"/>
      <c r="E31" s="101"/>
      <c r="F31" s="101"/>
      <c r="G31" s="2"/>
      <c r="H31" s="2"/>
      <c r="I31" s="2"/>
    </row>
  </sheetData>
  <sheetProtection selectLockedCells="1" selectUnlockedCells="1"/>
  <mergeCells count="31">
    <mergeCell ref="C18:J18"/>
    <mergeCell ref="C19:J19"/>
    <mergeCell ref="A17:A18"/>
    <mergeCell ref="B17:B18"/>
    <mergeCell ref="E28:F28"/>
    <mergeCell ref="E29:F29"/>
    <mergeCell ref="E30:F30"/>
    <mergeCell ref="C22:J22"/>
    <mergeCell ref="A23:J23"/>
    <mergeCell ref="E26:F26"/>
    <mergeCell ref="E27:F27"/>
    <mergeCell ref="C28:D28"/>
    <mergeCell ref="C29:D29"/>
    <mergeCell ref="C30:D30"/>
    <mergeCell ref="C31:D31"/>
    <mergeCell ref="C26:D26"/>
    <mergeCell ref="A2:J2"/>
    <mergeCell ref="A3:J3"/>
    <mergeCell ref="A5:J5"/>
    <mergeCell ref="A7:A9"/>
    <mergeCell ref="B7:B9"/>
    <mergeCell ref="C20:J20"/>
    <mergeCell ref="E31:F31"/>
    <mergeCell ref="B20:B22"/>
    <mergeCell ref="A20:A22"/>
    <mergeCell ref="G7:I7"/>
    <mergeCell ref="C21:J21"/>
    <mergeCell ref="J7:J8"/>
    <mergeCell ref="C7:E7"/>
    <mergeCell ref="C17:J17"/>
    <mergeCell ref="C27:D27"/>
  </mergeCells>
  <printOptions horizontalCentered="1"/>
  <pageMargins left="0.15748031496062992" right="0.2362204724409449" top="0.2755905511811024" bottom="0.7480314960629921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B1">
      <selection activeCell="B4" sqref="B4:B7"/>
    </sheetView>
  </sheetViews>
  <sheetFormatPr defaultColWidth="10.7109375" defaultRowHeight="15"/>
  <cols>
    <col min="1" max="1" width="2.8515625" style="35" customWidth="1"/>
    <col min="2" max="2" width="22.7109375" style="35" customWidth="1"/>
    <col min="3" max="4" width="11.8515625" style="35" customWidth="1"/>
    <col min="5" max="5" width="15.28125" style="35" customWidth="1"/>
    <col min="6" max="6" width="14.140625" style="35" customWidth="1"/>
    <col min="7" max="10" width="11.8515625" style="35" customWidth="1"/>
    <col min="11" max="16384" width="10.7109375" style="35" customWidth="1"/>
  </cols>
  <sheetData>
    <row r="1" spans="2:10" ht="31.5" customHeight="1">
      <c r="B1" s="135" t="s">
        <v>58</v>
      </c>
      <c r="C1" s="135"/>
      <c r="D1" s="135"/>
      <c r="E1" s="135"/>
      <c r="F1" s="135"/>
      <c r="G1" s="135"/>
      <c r="H1" s="135"/>
      <c r="I1" s="135"/>
      <c r="J1" s="135"/>
    </row>
    <row r="2" spans="2:10" ht="31.5" customHeight="1">
      <c r="B2" s="135" t="s">
        <v>41</v>
      </c>
      <c r="C2" s="135"/>
      <c r="D2" s="135"/>
      <c r="E2" s="135"/>
      <c r="F2" s="135"/>
      <c r="G2" s="135"/>
      <c r="H2" s="135"/>
      <c r="I2" s="135"/>
      <c r="J2" s="135"/>
    </row>
    <row r="4" spans="1:10" ht="22.5" customHeight="1">
      <c r="A4" s="136"/>
      <c r="B4" s="137" t="s">
        <v>24</v>
      </c>
      <c r="C4" s="138"/>
      <c r="D4" s="139" t="s">
        <v>25</v>
      </c>
      <c r="E4" s="139"/>
      <c r="F4" s="139"/>
      <c r="G4" s="139" t="s">
        <v>53</v>
      </c>
      <c r="H4" s="139"/>
      <c r="I4" s="139"/>
      <c r="J4" s="36"/>
    </row>
    <row r="5" spans="1:10" ht="22.5">
      <c r="A5" s="136"/>
      <c r="B5" s="137"/>
      <c r="C5" s="138"/>
      <c r="D5" s="139" t="s">
        <v>43</v>
      </c>
      <c r="E5" s="139"/>
      <c r="F5" s="37" t="s">
        <v>26</v>
      </c>
      <c r="G5" s="37" t="s">
        <v>27</v>
      </c>
      <c r="H5" s="138" t="s">
        <v>28</v>
      </c>
      <c r="I5" s="138"/>
      <c r="J5" s="38"/>
    </row>
    <row r="6" spans="1:10" ht="56.25">
      <c r="A6" s="136"/>
      <c r="B6" s="137"/>
      <c r="C6" s="37" t="s">
        <v>54</v>
      </c>
      <c r="D6" s="39" t="s">
        <v>68</v>
      </c>
      <c r="E6" s="37" t="s">
        <v>69</v>
      </c>
      <c r="F6" s="37" t="s">
        <v>70</v>
      </c>
      <c r="G6" s="37" t="s">
        <v>29</v>
      </c>
      <c r="H6" s="37" t="s">
        <v>30</v>
      </c>
      <c r="I6" s="37" t="s">
        <v>31</v>
      </c>
      <c r="J6" s="37" t="s">
        <v>22</v>
      </c>
    </row>
    <row r="7" spans="1:10" ht="12.75">
      <c r="A7" s="136"/>
      <c r="B7" s="137"/>
      <c r="C7" s="40">
        <v>5</v>
      </c>
      <c r="D7" s="40">
        <v>20</v>
      </c>
      <c r="E7" s="41">
        <v>20</v>
      </c>
      <c r="F7" s="40">
        <v>20</v>
      </c>
      <c r="G7" s="40">
        <v>15</v>
      </c>
      <c r="H7" s="40">
        <v>10</v>
      </c>
      <c r="I7" s="40">
        <v>10</v>
      </c>
      <c r="J7" s="40">
        <f>+C7+D7+E7+F7+G7+H7+I7</f>
        <v>100</v>
      </c>
    </row>
    <row r="8" spans="1:10" ht="27.75" customHeight="1">
      <c r="A8" s="42">
        <v>1</v>
      </c>
      <c r="B8" s="43"/>
      <c r="C8" s="44"/>
      <c r="E8" s="45"/>
      <c r="F8" s="44"/>
      <c r="G8" s="44"/>
      <c r="H8" s="44"/>
      <c r="I8" s="44"/>
      <c r="J8" s="46"/>
    </row>
    <row r="9" spans="1:10" ht="27.75" customHeight="1">
      <c r="A9" s="42">
        <v>2</v>
      </c>
      <c r="B9" s="47"/>
      <c r="C9" s="42"/>
      <c r="D9" s="42"/>
      <c r="E9" s="45"/>
      <c r="F9" s="42"/>
      <c r="G9" s="42"/>
      <c r="H9" s="42"/>
      <c r="I9" s="42"/>
      <c r="J9" s="46"/>
    </row>
    <row r="10" spans="1:10" ht="27.75" customHeight="1">
      <c r="A10" s="42">
        <v>3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27.75" customHeight="1">
      <c r="A11" s="42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2" ht="27.75" customHeight="1"/>
    <row r="14" spans="1:7" ht="15">
      <c r="A14" s="10" t="s">
        <v>6</v>
      </c>
      <c r="B14" s="10" t="s">
        <v>7</v>
      </c>
      <c r="C14" s="115" t="s">
        <v>8</v>
      </c>
      <c r="D14" s="116"/>
      <c r="E14" s="134" t="s">
        <v>44</v>
      </c>
      <c r="F14" s="134"/>
      <c r="G14" s="134"/>
    </row>
    <row r="15" spans="1:7" ht="15">
      <c r="A15" s="11">
        <v>1</v>
      </c>
      <c r="B15" s="12"/>
      <c r="C15" s="113"/>
      <c r="D15" s="114"/>
      <c r="E15" s="101"/>
      <c r="F15" s="101"/>
      <c r="G15" s="101"/>
    </row>
    <row r="16" spans="1:7" ht="15">
      <c r="A16" s="11">
        <v>2</v>
      </c>
      <c r="B16" s="12"/>
      <c r="C16" s="113"/>
      <c r="D16" s="114"/>
      <c r="E16" s="101"/>
      <c r="F16" s="101"/>
      <c r="G16" s="101"/>
    </row>
    <row r="17" spans="1:7" ht="15">
      <c r="A17" s="11">
        <v>3</v>
      </c>
      <c r="B17" s="12"/>
      <c r="C17" s="113"/>
      <c r="D17" s="114"/>
      <c r="E17" s="101"/>
      <c r="F17" s="101"/>
      <c r="G17" s="101"/>
    </row>
    <row r="18" spans="1:7" ht="15">
      <c r="A18" s="11">
        <v>4</v>
      </c>
      <c r="B18" s="12"/>
      <c r="C18" s="113"/>
      <c r="D18" s="114"/>
      <c r="E18" s="101"/>
      <c r="F18" s="101"/>
      <c r="G18" s="101"/>
    </row>
    <row r="19" spans="1:7" ht="15">
      <c r="A19" s="11">
        <v>5</v>
      </c>
      <c r="B19" s="12"/>
      <c r="C19" s="113"/>
      <c r="D19" s="114"/>
      <c r="E19" s="101"/>
      <c r="F19" s="101"/>
      <c r="G19" s="101"/>
    </row>
  </sheetData>
  <sheetProtection/>
  <mergeCells count="21">
    <mergeCell ref="B1:J1"/>
    <mergeCell ref="A4:A7"/>
    <mergeCell ref="B4:B7"/>
    <mergeCell ref="C4:C5"/>
    <mergeCell ref="D4:F4"/>
    <mergeCell ref="G4:I4"/>
    <mergeCell ref="D5:E5"/>
    <mergeCell ref="H5:I5"/>
    <mergeCell ref="B2:J2"/>
    <mergeCell ref="C18:D18"/>
    <mergeCell ref="E18:G18"/>
    <mergeCell ref="C19:D19"/>
    <mergeCell ref="E19:G19"/>
    <mergeCell ref="C17:D17"/>
    <mergeCell ref="E17:G17"/>
    <mergeCell ref="C14:D14"/>
    <mergeCell ref="E14:G14"/>
    <mergeCell ref="C15:D15"/>
    <mergeCell ref="E15:G15"/>
    <mergeCell ref="C16:D16"/>
    <mergeCell ref="E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4">
      <selection activeCell="C3" sqref="C3:I3"/>
    </sheetView>
  </sheetViews>
  <sheetFormatPr defaultColWidth="11.421875" defaultRowHeight="15"/>
  <cols>
    <col min="1" max="1" width="4.57421875" style="49" customWidth="1"/>
    <col min="2" max="2" width="4.8515625" style="49" customWidth="1"/>
    <col min="3" max="3" width="39.421875" style="49" customWidth="1"/>
    <col min="4" max="9" width="19.00390625" style="49" customWidth="1"/>
    <col min="10" max="16384" width="11.421875" style="49" customWidth="1"/>
  </cols>
  <sheetData>
    <row r="2" spans="2:10" ht="53.25" customHeight="1">
      <c r="B2" s="48"/>
      <c r="C2" s="157" t="s">
        <v>59</v>
      </c>
      <c r="D2" s="157"/>
      <c r="E2" s="157"/>
      <c r="F2" s="157"/>
      <c r="G2" s="157"/>
      <c r="H2" s="157"/>
      <c r="I2" s="157"/>
      <c r="J2" s="48"/>
    </row>
    <row r="3" spans="2:10" ht="53.25" customHeight="1">
      <c r="B3" s="48"/>
      <c r="C3" s="157" t="s">
        <v>42</v>
      </c>
      <c r="D3" s="157"/>
      <c r="E3" s="157"/>
      <c r="F3" s="157"/>
      <c r="G3" s="157"/>
      <c r="H3" s="157"/>
      <c r="I3" s="157"/>
      <c r="J3" s="48"/>
    </row>
    <row r="4" spans="2:9" ht="15.75" thickBot="1">
      <c r="B4" s="50"/>
      <c r="I4" s="80"/>
    </row>
    <row r="5" spans="2:10" ht="15">
      <c r="B5" s="50"/>
      <c r="D5" s="159" t="s">
        <v>32</v>
      </c>
      <c r="E5" s="159"/>
      <c r="F5" s="159" t="s">
        <v>33</v>
      </c>
      <c r="G5" s="159"/>
      <c r="H5" s="79"/>
      <c r="J5" s="81"/>
    </row>
    <row r="6" spans="2:9" ht="15">
      <c r="B6" s="50"/>
      <c r="C6" s="51"/>
      <c r="D6" s="156">
        <v>0.7</v>
      </c>
      <c r="E6" s="156"/>
      <c r="F6" s="156">
        <v>0.3</v>
      </c>
      <c r="G6" s="156"/>
      <c r="H6" s="142"/>
      <c r="I6" s="143"/>
    </row>
    <row r="7" spans="2:10" ht="15">
      <c r="B7" s="50"/>
      <c r="D7" s="152" t="s">
        <v>34</v>
      </c>
      <c r="E7" s="152"/>
      <c r="F7" s="152" t="s">
        <v>34</v>
      </c>
      <c r="G7" s="154"/>
      <c r="H7" s="150" t="s">
        <v>55</v>
      </c>
      <c r="I7" s="151"/>
      <c r="J7" s="81"/>
    </row>
    <row r="8" spans="2:9" ht="15">
      <c r="B8" s="50"/>
      <c r="C8" s="51"/>
      <c r="D8" s="155">
        <v>100</v>
      </c>
      <c r="E8" s="155"/>
      <c r="F8" s="155">
        <v>100</v>
      </c>
      <c r="G8" s="155"/>
      <c r="H8" s="156"/>
      <c r="I8" s="156"/>
    </row>
    <row r="9" spans="2:9" ht="15.75" thickBot="1">
      <c r="B9" s="50"/>
      <c r="D9" s="152"/>
      <c r="E9" s="152"/>
      <c r="F9" s="158"/>
      <c r="G9" s="158"/>
      <c r="H9" s="144"/>
      <c r="I9" s="145"/>
    </row>
    <row r="10" spans="2:9" ht="15">
      <c r="B10" s="52" t="s">
        <v>6</v>
      </c>
      <c r="C10" s="53" t="s">
        <v>35</v>
      </c>
      <c r="D10" s="54" t="s">
        <v>36</v>
      </c>
      <c r="E10" s="54" t="s">
        <v>37</v>
      </c>
      <c r="F10" s="54" t="s">
        <v>36</v>
      </c>
      <c r="G10" s="54" t="s">
        <v>37</v>
      </c>
      <c r="H10" s="146" t="s">
        <v>38</v>
      </c>
      <c r="I10" s="147"/>
    </row>
    <row r="11" spans="2:9" ht="21">
      <c r="B11" s="55">
        <v>1</v>
      </c>
      <c r="C11" s="56"/>
      <c r="D11" s="57"/>
      <c r="E11" s="83">
        <f>D11*0.7</f>
        <v>0</v>
      </c>
      <c r="F11" s="59"/>
      <c r="G11" s="82">
        <f>F11*0.3</f>
        <v>0</v>
      </c>
      <c r="H11" s="148">
        <f>E11+G11</f>
        <v>0</v>
      </c>
      <c r="I11" s="149"/>
    </row>
    <row r="12" spans="2:9" ht="21">
      <c r="B12" s="55">
        <v>2</v>
      </c>
      <c r="C12" s="61"/>
      <c r="D12" s="57"/>
      <c r="E12" s="58"/>
      <c r="F12" s="54"/>
      <c r="G12" s="60"/>
      <c r="H12" s="148"/>
      <c r="I12" s="149"/>
    </row>
    <row r="13" spans="2:9" ht="21">
      <c r="B13" s="55">
        <v>3</v>
      </c>
      <c r="C13" s="61"/>
      <c r="D13" s="57"/>
      <c r="E13" s="58"/>
      <c r="F13" s="61"/>
      <c r="G13" s="57"/>
      <c r="H13" s="148"/>
      <c r="I13" s="149"/>
    </row>
    <row r="14" spans="2:9" ht="21">
      <c r="B14" s="62">
        <v>4</v>
      </c>
      <c r="C14" s="61"/>
      <c r="D14" s="57"/>
      <c r="E14" s="58"/>
      <c r="F14" s="61"/>
      <c r="G14" s="57"/>
      <c r="H14" s="148"/>
      <c r="I14" s="149"/>
    </row>
    <row r="15" spans="2:9" ht="21">
      <c r="B15" s="62">
        <v>5</v>
      </c>
      <c r="C15" s="61"/>
      <c r="D15" s="57"/>
      <c r="E15" s="58"/>
      <c r="F15" s="61"/>
      <c r="G15" s="57"/>
      <c r="H15" s="148"/>
      <c r="I15" s="149"/>
    </row>
    <row r="19" spans="2:8" ht="15">
      <c r="B19" s="10" t="s">
        <v>6</v>
      </c>
      <c r="C19" s="10" t="s">
        <v>7</v>
      </c>
      <c r="D19" s="115" t="s">
        <v>8</v>
      </c>
      <c r="E19" s="153"/>
      <c r="F19" s="141" t="s">
        <v>44</v>
      </c>
      <c r="G19" s="141"/>
      <c r="H19" s="70"/>
    </row>
    <row r="20" spans="2:8" ht="15">
      <c r="B20" s="11">
        <v>1</v>
      </c>
      <c r="C20" s="12"/>
      <c r="D20" s="113"/>
      <c r="E20" s="140"/>
      <c r="F20" s="141"/>
      <c r="G20" s="141"/>
      <c r="H20" s="34"/>
    </row>
    <row r="21" spans="2:8" ht="15">
      <c r="B21" s="11">
        <v>2</v>
      </c>
      <c r="C21" s="12"/>
      <c r="D21" s="113"/>
      <c r="E21" s="140"/>
      <c r="F21" s="141"/>
      <c r="G21" s="141"/>
      <c r="H21" s="34"/>
    </row>
    <row r="22" spans="2:8" ht="15">
      <c r="B22" s="11">
        <v>3</v>
      </c>
      <c r="C22" s="12"/>
      <c r="D22" s="113"/>
      <c r="E22" s="140"/>
      <c r="F22" s="141"/>
      <c r="G22" s="141"/>
      <c r="H22" s="34"/>
    </row>
    <row r="23" spans="2:8" ht="15">
      <c r="B23" s="11">
        <v>4</v>
      </c>
      <c r="C23" s="12"/>
      <c r="D23" s="113"/>
      <c r="E23" s="140"/>
      <c r="F23" s="141"/>
      <c r="G23" s="141"/>
      <c r="H23" s="34"/>
    </row>
    <row r="24" spans="2:8" ht="15">
      <c r="B24" s="11">
        <v>5</v>
      </c>
      <c r="C24" s="12"/>
      <c r="D24" s="113"/>
      <c r="E24" s="140"/>
      <c r="F24" s="141"/>
      <c r="G24" s="141"/>
      <c r="H24" s="34"/>
    </row>
    <row r="25" ht="15">
      <c r="H25" s="71"/>
    </row>
  </sheetData>
  <sheetProtection/>
  <mergeCells count="34">
    <mergeCell ref="C2:I2"/>
    <mergeCell ref="D9:E9"/>
    <mergeCell ref="F9:G9"/>
    <mergeCell ref="C3:I3"/>
    <mergeCell ref="D5:E5"/>
    <mergeCell ref="F5:G5"/>
    <mergeCell ref="D6:E6"/>
    <mergeCell ref="F6:G6"/>
    <mergeCell ref="H7:I7"/>
    <mergeCell ref="D7:E7"/>
    <mergeCell ref="D19:E19"/>
    <mergeCell ref="D20:E20"/>
    <mergeCell ref="H14:I14"/>
    <mergeCell ref="H15:I15"/>
    <mergeCell ref="F7:G7"/>
    <mergeCell ref="D8:E8"/>
    <mergeCell ref="F8:G8"/>
    <mergeCell ref="H8:I8"/>
    <mergeCell ref="D21:E21"/>
    <mergeCell ref="F19:G19"/>
    <mergeCell ref="F20:G20"/>
    <mergeCell ref="F21:G21"/>
    <mergeCell ref="D22:E22"/>
    <mergeCell ref="D23:E23"/>
    <mergeCell ref="D24:E24"/>
    <mergeCell ref="F22:G22"/>
    <mergeCell ref="F23:G23"/>
    <mergeCell ref="F24:G24"/>
    <mergeCell ref="H6:I6"/>
    <mergeCell ref="H9:I9"/>
    <mergeCell ref="H10:I10"/>
    <mergeCell ref="H11:I11"/>
    <mergeCell ref="H12:I12"/>
    <mergeCell ref="H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par01cf</dc:creator>
  <cp:keywords/>
  <dc:description/>
  <cp:lastModifiedBy>Mauricio Rodas</cp:lastModifiedBy>
  <cp:lastPrinted>2018-11-15T16:14:57Z</cp:lastPrinted>
  <dcterms:created xsi:type="dcterms:W3CDTF">2013-05-23T23:39:45Z</dcterms:created>
  <dcterms:modified xsi:type="dcterms:W3CDTF">2018-11-15T16:16:57Z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